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75" windowWidth="18720" windowHeight="7650"/>
  </bookViews>
  <sheets>
    <sheet name="сам отчет" sheetId="1" r:id="rId1"/>
    <sheet name="51_55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CO66" i="1" l="1"/>
  <c r="GO180" i="1" s="1"/>
  <c r="L7" i="3"/>
  <c r="L6" i="3"/>
  <c r="L4" i="3"/>
  <c r="GB179" i="1"/>
  <c r="GO179" i="1" s="1"/>
  <c r="GB180" i="1"/>
  <c r="J27" i="2"/>
  <c r="J22" i="2"/>
  <c r="FT94" i="1"/>
  <c r="FF94" i="1"/>
  <c r="FT93" i="1"/>
  <c r="FF93" i="1"/>
  <c r="FF85" i="1"/>
  <c r="FF87" i="1" s="1"/>
  <c r="FT87" i="1" s="1"/>
  <c r="CO49" i="1"/>
  <c r="CO48" i="1"/>
  <c r="CO47" i="1"/>
  <c r="CO64" i="1" s="1"/>
  <c r="J17" i="2"/>
  <c r="J19" i="2" s="1"/>
  <c r="J15" i="2"/>
  <c r="GO178" i="1" l="1"/>
  <c r="FT86" i="1"/>
  <c r="CO68" i="1"/>
  <c r="FT85" i="1"/>
</calcChain>
</file>

<file path=xl/sharedStrings.xml><?xml version="1.0" encoding="utf-8"?>
<sst xmlns="http://schemas.openxmlformats.org/spreadsheetml/2006/main" count="1159" uniqueCount="531">
  <si>
    <t>Приложение 1</t>
  </si>
  <si>
    <t xml:space="preserve"> к Указанию Банка России</t>
  </si>
  <si>
    <t>от 8 февраля 2018 года N 4715-У</t>
  </si>
  <si>
    <t xml:space="preserve">"О формах, порядке и сроках </t>
  </si>
  <si>
    <t>составления и представления</t>
  </si>
  <si>
    <t>в Банк России отчетов</t>
  </si>
  <si>
    <t>акционерными инвестиционными</t>
  </si>
  <si>
    <t>фондами, управляющими компаниями</t>
  </si>
  <si>
    <t xml:space="preserve"> инвестиционных фондов,паевых</t>
  </si>
  <si>
    <t>инвестиционных фондов</t>
  </si>
  <si>
    <t xml:space="preserve">и негосударственных </t>
  </si>
  <si>
    <t>пенсионных фондов"</t>
  </si>
  <si>
    <t>Расчет собственных средств управляющей компании инвестиционных фондов,</t>
  </si>
  <si>
    <t>паевых инвестиционных фондов и негосударственных пенсионных фондов</t>
  </si>
  <si>
    <t>Код формы по ОКУД 0420514</t>
  </si>
  <si>
    <t>Месячная</t>
  </si>
  <si>
    <t>Раздел I. Реквизиты управляющей компании</t>
  </si>
  <si>
    <t>Полное наименование управляющей компании</t>
  </si>
  <si>
    <t>Номер лицензии управляющей компании</t>
  </si>
  <si>
    <t>1</t>
  </si>
  <si>
    <t>2</t>
  </si>
  <si>
    <t>Общество с ограниченной ответственностью Управляющая компания "Надежное управление"</t>
  </si>
  <si>
    <t>21-000-1-00932</t>
  </si>
  <si>
    <t>Раздел II. Параметры расчета собственных средств</t>
  </si>
  <si>
    <t>Текущая отчетная дата</t>
  </si>
  <si>
    <t>Предыдущая отчетная дата</t>
  </si>
  <si>
    <t xml:space="preserve">Раздел II. Сведения об инвестировании средств пенсионных накоплений </t>
  </si>
  <si>
    <t>в рублях</t>
  </si>
  <si>
    <t>Наименование показателя</t>
  </si>
  <si>
    <t>Код строки</t>
  </si>
  <si>
    <t>Сумма (стоимость, величина)
 на текущую отчетную дату</t>
  </si>
  <si>
    <t>Сумма (стоимость, величина) на предыдущую отчетную дату</t>
  </si>
  <si>
    <t>3</t>
  </si>
  <si>
    <t>4</t>
  </si>
  <si>
    <t>Подраздел «Активы, принятые к расчету собственных средств»</t>
  </si>
  <si>
    <t>Денежные средства - всего</t>
  </si>
  <si>
    <t>01</t>
  </si>
  <si>
    <t>35 996 523,86</t>
  </si>
  <si>
    <t>в том числе:
на счетах в кредитных организациях</t>
  </si>
  <si>
    <t>01.01</t>
  </si>
  <si>
    <t>5 996 523,86</t>
  </si>
  <si>
    <t>на счетах по депозиту в кредитных организациях</t>
  </si>
  <si>
    <t>01.02</t>
  </si>
  <si>
    <t>0</t>
  </si>
  <si>
    <t>30 000 000,00</t>
  </si>
  <si>
    <t>Ценные бумаги - всего</t>
  </si>
  <si>
    <t>02</t>
  </si>
  <si>
    <t>в том числе: облигации - всего</t>
  </si>
  <si>
    <t>02.01</t>
  </si>
  <si>
    <t>в том числе:
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</si>
  <si>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</si>
  <si>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</si>
  <si>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</si>
  <si>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
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</si>
  <si>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</si>
  <si>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</si>
  <si>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</si>
  <si>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</si>
  <si>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</si>
  <si>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</si>
  <si>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</si>
  <si>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</si>
  <si>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</si>
  <si>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- всего</t>
  </si>
  <si>
    <t>02.02</t>
  </si>
  <si>
    <t>в том числе:
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</si>
  <si>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</si>
  <si>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</si>
  <si>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</si>
  <si>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</t>
  </si>
  <si>
    <t>03</t>
  </si>
  <si>
    <t>Дебиторская задолженность</t>
  </si>
  <si>
    <t>04</t>
  </si>
  <si>
    <t>136 109,59</t>
  </si>
  <si>
    <t>Общая стоимость активов (сумма строк 01 + 02 + 03 + 04)</t>
  </si>
  <si>
    <t>05</t>
  </si>
  <si>
    <t>36 132 633,45</t>
  </si>
  <si>
    <t>Подраздел «Обязательства»</t>
  </si>
  <si>
    <t>Общая величина обязательств</t>
  </si>
  <si>
    <t>06</t>
  </si>
  <si>
    <t>2 108 664,26</t>
  </si>
  <si>
    <t>Подраздел «Размер собственных средств»</t>
  </si>
  <si>
    <t>Размер собственных средств 
(разность строк 05 - 06)</t>
  </si>
  <si>
    <t>07</t>
  </si>
  <si>
    <t>34 023 969,19</t>
  </si>
  <si>
    <t>Минимальный размер собственных средств</t>
  </si>
  <si>
    <t>08</t>
  </si>
  <si>
    <t>20 378 957,56</t>
  </si>
  <si>
    <t>Указание на соответствие размера собственных средств управляющей копании требований к минимальному размеру собственных средств (соответствует / не соответствует)</t>
  </si>
  <si>
    <t>СООТВЕТСТВУЕТ</t>
  </si>
  <si>
    <t>Руководитель управляющей компании (лицо, исполняющее обязанности  руководителя управляющей компании</t>
  </si>
  <si>
    <t xml:space="preserve"> А.Л.Гаврилов</t>
  </si>
  <si>
    <t xml:space="preserve">(инициалы, фамилия) </t>
  </si>
  <si>
    <t>Расшифровки строк подраздела «Активы, принятые к расчету собственных средств»</t>
  </si>
  <si>
    <t>01.01. Денежные средства на счетах в кредитных организациях</t>
  </si>
  <si>
    <t>Номер строки</t>
  </si>
  <si>
    <t>Наименование кредитной организации, с которой заключен договор (договоры) банковского счета</t>
  </si>
  <si>
    <t>ОГРН кредитной организации</t>
  </si>
  <si>
    <t>Регистрационный номер кредитной организации</t>
  </si>
  <si>
    <t>Порядковый номер филиала кредитной организации</t>
  </si>
  <si>
    <t>Код валюты счета</t>
  </si>
  <si>
    <t>Вид банковского счета (расчетный, другие счета)</t>
  </si>
  <si>
    <t>Сумма денежных средств, в рублях</t>
  </si>
  <si>
    <t>Доля от общей стоимости активов, принятых к расчету собственных средств, в процентах</t>
  </si>
  <si>
    <t>Рейтинг долгосрочной кредитоспособности кредитной организации, а также указание на то, кем он присвоен</t>
  </si>
  <si>
    <t>Кредитная организация является аффилированным лицом управляющей компании (да/нет)</t>
  </si>
  <si>
    <t>5</t>
  </si>
  <si>
    <t>6</t>
  </si>
  <si>
    <t>7</t>
  </si>
  <si>
    <t>8</t>
  </si>
  <si>
    <t>9</t>
  </si>
  <si>
    <t>10</t>
  </si>
  <si>
    <t>11</t>
  </si>
  <si>
    <t xml:space="preserve">ПАО ВТБ	</t>
  </si>
  <si>
    <t xml:space="preserve">1027739609391		</t>
  </si>
  <si>
    <t>1000</t>
  </si>
  <si>
    <t>-</t>
  </si>
  <si>
    <t>RUS</t>
  </si>
  <si>
    <t>Расчетный</t>
  </si>
  <si>
    <t>Ba1 (Moody's)</t>
  </si>
  <si>
    <t>Нет</t>
  </si>
  <si>
    <t>ПАО ВТБ 24</t>
  </si>
  <si>
    <t>1027739207462</t>
  </si>
  <si>
    <t>1623</t>
  </si>
  <si>
    <t>17 550,00</t>
  </si>
  <si>
    <t>Итого</t>
  </si>
  <si>
    <t>х</t>
  </si>
  <si>
    <t>01.02. Денежные средства на счетах по депозиту в кредитных организациях</t>
  </si>
  <si>
    <t>Наименование кредитной организации, в которой открыт счет по депозиту</t>
  </si>
  <si>
    <t>Код валюты счета по депозиту</t>
  </si>
  <si>
    <t>Дата возврата денежных средств</t>
  </si>
  <si>
    <t>02.01.01. Облигации российских хозяйственных обществ</t>
  </si>
  <si>
    <t>Наименование эмитента</t>
  </si>
  <si>
    <t>ОГРН эмитента</t>
  </si>
  <si>
    <t>ИНН эмитента</t>
  </si>
  <si>
    <t>Организационно-правовая форма эмитента</t>
  </si>
  <si>
    <t>Государственный регистрационный номер (идентификационный номер) выпуска</t>
  </si>
  <si>
    <t>Код ISIN (если присвоен)</t>
  </si>
  <si>
    <t>Дата погашения</t>
  </si>
  <si>
    <t>Количество в составе активов, штук</t>
  </si>
  <si>
    <t>Стоимость актива, в рублях</t>
  </si>
  <si>
    <t>Рейтинг долгосрочной кредитоспособности выпуска (эмитента, поручителя (гаранта)), а также указание на то, кем он присвоен</t>
  </si>
  <si>
    <t>Эмитент является аффилированным лицом управляющей компании (да/нет)</t>
  </si>
  <si>
    <t>12</t>
  </si>
  <si>
    <t>13</t>
  </si>
  <si>
    <t>02.01.02. Государственные ценные бумаги Российской Федерации</t>
  </si>
  <si>
    <t>Государственный регистрационный номер выпуска</t>
  </si>
  <si>
    <t>Рейтинг долгосрочной кредитоспособнос-ти выпуска (эмитента, поручителя (гаранта)), а также указание на то, кем он присвоен</t>
  </si>
  <si>
    <t>02.01.03. Государственные ценные бумаги субъектов Российской Федерации</t>
  </si>
  <si>
    <t>Наименование субъекта Российской Федерации, от имени которого выпущены ценные бумаги</t>
  </si>
  <si>
    <t>Эмитент является аффилирован-ным лицом управляющей компании (да/нет)</t>
  </si>
  <si>
    <t>02.01.04. Муниципальные ценные бумаги</t>
  </si>
  <si>
    <t>Наименование муниципального образования, от имени которого выпущены ценные бумаги, согласно уставу муниципального образования</t>
  </si>
  <si>
    <t>02.01.05. Облигации иностранных коммерческих организаций</t>
  </si>
  <si>
    <t>Код государства регистрации (инкорпорации) эмитента</t>
  </si>
  <si>
    <t>TIN эмитента</t>
  </si>
  <si>
    <t>Регистрационный номер выпуска</t>
  </si>
  <si>
    <t>Код валюты</t>
  </si>
  <si>
    <t>02.01.06. Облигации иностранных государств</t>
  </si>
  <si>
    <t>02.01.07. Облигации международных финансовых организаций</t>
  </si>
  <si>
    <t>02.02.01. Акции российских акционерных обществ</t>
  </si>
  <si>
    <t>Государственный регистрационный номер (идентификацион-ный номер) выпуска</t>
  </si>
  <si>
    <t>Категория (тип) акций</t>
  </si>
  <si>
    <t>Наименование российской биржи, в котировальный список первого (высшего) уровня которой включены акции</t>
  </si>
  <si>
    <t>02.02.02. Акции иностранных акционерных обществ</t>
  </si>
  <si>
    <t>03. Недвижимое имущество</t>
  </si>
  <si>
    <t>Кадастровый (условный) номер объекта или указание на то, что кадастровый (условный) номер не присвоен</t>
  </si>
  <si>
    <t>Вид объекта</t>
  </si>
  <si>
    <t>Назначение объекта недвижимого имущества (для земельных участков - категория земель и вид разрешенного использования)</t>
  </si>
  <si>
    <t>Код государства, на территории которого располагается объект недвижимости</t>
  </si>
  <si>
    <t>Адрес (местоположение) объекта</t>
  </si>
  <si>
    <t>Общая стоимость актива, в рублях</t>
  </si>
  <si>
    <t>Стоимость актива, принятая к расчету собственных средств, в рублях</t>
  </si>
  <si>
    <t>Полное наименование организации, с которой заключен договор об оценке</t>
  </si>
  <si>
    <t>ИНН организации, с которой заключен договор об оценке</t>
  </si>
  <si>
    <t>Фамилия, имя, отчество (при наличии последнего) оценщика, составившего отчет об оценке</t>
  </si>
  <si>
    <t>Полное наименование организации, составившей положительное экспертное заключение на отчет об оценке</t>
  </si>
  <si>
    <t>04. Дебиторская задолженность - физ. лицо</t>
  </si>
  <si>
    <t>Вид (описание) задолженности</t>
  </si>
  <si>
    <t>Основание возникновения задолженности</t>
  </si>
  <si>
    <t>Дата окончания срока погашения задолженности</t>
  </si>
  <si>
    <t>Наименование должника</t>
  </si>
  <si>
    <t>Код государства регистрации</t>
  </si>
  <si>
    <t>Сведения о документе, удостоверяющем личность</t>
  </si>
  <si>
    <t>Сумма задолженности, в рублях</t>
  </si>
  <si>
    <t>04. Дебиторская задолженность - юр. лицо</t>
  </si>
  <si>
    <t>Кем присвоен рейтинг</t>
  </si>
  <si>
    <t>Рейтинг</t>
  </si>
  <si>
    <t>ОГРН</t>
  </si>
  <si>
    <t>Должник является аффил. лицом</t>
  </si>
  <si>
    <t>ИНН (TIN)</t>
  </si>
  <si>
    <t>Расшифровки строки 06 подраздела «Обязательства»</t>
  </si>
  <si>
    <t>06.01. Кредиторская задолженность (кредитор - физическое лицо)</t>
  </si>
  <si>
    <t>Фамилия, имя, отчество (при наличии последнего) кредитора</t>
  </si>
  <si>
    <t>Сведения о документе, удостоверяющем личность кредитора</t>
  </si>
  <si>
    <t>Доля от общей величины обязательств, в процентах</t>
  </si>
  <si>
    <t>06.02. Кредиторская задолженность (кредитор - юридическое лицо)</t>
  </si>
  <si>
    <t>Наименование кредитора</t>
  </si>
  <si>
    <t>Место нахождения кредитора</t>
  </si>
  <si>
    <t>ОГРН (TIN) кредитора по договору</t>
  </si>
  <si>
    <t>Услуги полученные</t>
  </si>
  <si>
    <t>Дог.7701130811 от 08.04.10</t>
  </si>
  <si>
    <t>ООО "ДПД РУС"</t>
  </si>
  <si>
    <t>107023, г.Москва, ул.Электрозаводская, д.27, строение 8, 4 этаж, помещение XVI, комната 34</t>
  </si>
  <si>
    <t>1027739074142</t>
  </si>
  <si>
    <t>Агенстский договор № НС-Д-18/23 от 01.02.18, Агенстский договор № НС-Д-18/4 от 01.02.18, Агенстский договор № НС-Д-18/6 от 01.02.18, Доп/работы согласно запросам</t>
  </si>
  <si>
    <t>ООО НАГАТИНО-СЕРВИС</t>
  </si>
  <si>
    <t>115432, г.Москва, проспект АНдропова, дом 18, корпус 5, этаж 15, комната 35-45</t>
  </si>
  <si>
    <t>1097746203807</t>
  </si>
  <si>
    <t>06.03. Иные обязательства</t>
  </si>
  <si>
    <t>Вид (описание) обязательства</t>
  </si>
  <si>
    <t>Основание возникновения обязательства</t>
  </si>
  <si>
    <t>Размер обязательства, в рублях</t>
  </si>
  <si>
    <t>Резерв</t>
  </si>
  <si>
    <t>Отпуск за отработанное время, вкл.взносы</t>
  </si>
  <si>
    <t>Пояснительная записка</t>
  </si>
  <si>
    <t>Сведения об активах, принятых к расчету собственных средств, которые переданы в доверительное управление</t>
  </si>
  <si>
    <t>Наименование активов в ДУ</t>
  </si>
  <si>
    <t>Размер активов</t>
  </si>
  <si>
    <t>Полное наименование доверительного управляющего</t>
  </si>
  <si>
    <t>ОГРН ДУ</t>
  </si>
  <si>
    <t>ИНН ДУ</t>
  </si>
  <si>
    <t>Сведения о событиях, в результате которых в течение отчетного месяца размер собственных средств изменился более чем на 10%</t>
  </si>
  <si>
    <t>Сведения о событиях</t>
  </si>
  <si>
    <t>Величина изменения размера собственных средств</t>
  </si>
  <si>
    <t>Иная информация</t>
  </si>
  <si>
    <t>ООО УК "Надежное управление"</t>
  </si>
  <si>
    <t>Оборотно-сальдовая ведомость по счету 55 за Январь 2019 г.</t>
  </si>
  <si>
    <t>Оборотно-сальдовая ведомость по счету 51 за Декабрь 2018 г.</t>
  </si>
  <si>
    <t>Выводимые данные:</t>
  </si>
  <si>
    <t>БУ (данные бухгалтерского учета)</t>
  </si>
  <si>
    <t>Счет</t>
  </si>
  <si>
    <t>Сальдо на начало периода</t>
  </si>
  <si>
    <t>Обороты за период</t>
  </si>
  <si>
    <t>Сальдо на конец периода</t>
  </si>
  <si>
    <t>Банковские счета</t>
  </si>
  <si>
    <t>Дебет</t>
  </si>
  <si>
    <t>Кредит</t>
  </si>
  <si>
    <t>Статьи движения денежных средств</t>
  </si>
  <si>
    <t>Организация.Юр. / физ. лицо</t>
  </si>
  <si>
    <t>55.03</t>
  </si>
  <si>
    <t>ПАО "ВТБ Банк" (Депозит) ГСД18-8005-40 от 06.07.2018г. заявка №3 от 07.11.2018</t>
  </si>
  <si>
    <t>ВТБ Банк ПАО</t>
  </si>
  <si>
    <t>Размещение (возврат) депозита в банке</t>
  </si>
  <si>
    <t>Юр. лицо</t>
  </si>
  <si>
    <t>ВТБ</t>
  </si>
  <si>
    <t>ПАО "МТС-Банк" (Депозитный)</t>
  </si>
  <si>
    <t>Выручка (Без НДС) от продажи продукции и товаров, выполнения работ, оказания услуг</t>
  </si>
  <si>
    <t>Поступления процентов по долговым финансовым вложениям (депозиты)</t>
  </si>
  <si>
    <t>Депозит ВТБ</t>
  </si>
  <si>
    <t>Услуги банков (подп. 15 п. 1 ст. 265 НК)</t>
  </si>
  <si>
    <t>Всего</t>
  </si>
  <si>
    <t>ВТБ ПАО (бывший ТрансКредитБанк сч.941 и ВТБ24)</t>
  </si>
  <si>
    <t>ПАО "МТС-Банк"</t>
  </si>
  <si>
    <t>Аванкор - программа учета в фондах (без НДС)</t>
  </si>
  <si>
    <t>Аренда офиса (без НДС)</t>
  </si>
  <si>
    <t>ип</t>
  </si>
  <si>
    <t>Аренда офиса (с НДС)</t>
  </si>
  <si>
    <t>Ведение БУ,НУ,УУ (без НДС)</t>
  </si>
  <si>
    <t>Выручка (18% НДС) от продажи продукции и товаров, выполнения работ, оказания услуг</t>
  </si>
  <si>
    <t>Интернет (с НДС)</t>
  </si>
  <si>
    <t>Канцтовары , материалы (с НДС)</t>
  </si>
  <si>
    <t>Консультационные услуги (с НДС 18%)</t>
  </si>
  <si>
    <t>Нотариус (без НДС)</t>
  </si>
  <si>
    <t>Обеспечение труда и здоровья сотрудников (без НДС)</t>
  </si>
  <si>
    <t xml:space="preserve">Оплата труда работников, включая платежи в их пользу третьим лицам и НДФЛ </t>
  </si>
  <si>
    <t>Офисная техника (с НДС)</t>
  </si>
  <si>
    <t xml:space="preserve">Платежи в бюджет госпошлина </t>
  </si>
  <si>
    <t>Платежи в ПФР и ФОМС</t>
  </si>
  <si>
    <t>Платежи в ФСС РФ</t>
  </si>
  <si>
    <t>Под отчет выдано п/л (ПП/РКО)</t>
  </si>
  <si>
    <t>Подбор персонала (с НДС)</t>
  </si>
  <si>
    <t>Почта (услуги по доставке) с НДС</t>
  </si>
  <si>
    <t>Программное обеспечение Антивирус без НДС)</t>
  </si>
  <si>
    <t>Прочие расчеты с персоналом</t>
  </si>
  <si>
    <t>РНК: Проверка контрагентов (без НДС)</t>
  </si>
  <si>
    <t>Связь (телефон) с НДС</t>
  </si>
  <si>
    <t>Членский взнос за членство в СРО (без НДС)</t>
  </si>
  <si>
    <t>резерв ВТБ</t>
  </si>
  <si>
    <t xml:space="preserve">резерв мтс </t>
  </si>
  <si>
    <t>pd</t>
  </si>
  <si>
    <t>lgd</t>
  </si>
  <si>
    <t>Оборотно-сальдовая ведомость по счету 60 за Декабрь 2018 г.</t>
  </si>
  <si>
    <t>Контрагенты</t>
  </si>
  <si>
    <t>Договоры</t>
  </si>
  <si>
    <t>Документы расчетов с контрагентом</t>
  </si>
  <si>
    <t>60.01</t>
  </si>
  <si>
    <t>1С-РАРУС ИТС ООО</t>
  </si>
  <si>
    <t>Онлайн ИТС сопровождение 01.08.18-31.07.19</t>
  </si>
  <si>
    <t>Поступление товаров и услуг 00000000421 от 31.12.2018 0:00:00</t>
  </si>
  <si>
    <t>1С-РАРУС СПЕЦИАЛИЗИРОВАННЫЕ РЕШЕНИЯ ООО</t>
  </si>
  <si>
    <t xml:space="preserve">UЦБ-0424 от 18.06.2018г.(с 01.08.2018-31.07.2019) </t>
  </si>
  <si>
    <t>Поступление товаров и услуг 00000000423 от 25.12.2018 16:01:34</t>
  </si>
  <si>
    <t>Аванкор ООО</t>
  </si>
  <si>
    <t xml:space="preserve">Дог.№ ТП-ПФ-2018/87 от 08.05.2018г. </t>
  </si>
  <si>
    <t>Поступление товаров и услуг 00000000429 от 29.12.2018 15:40:18</t>
  </si>
  <si>
    <t>Актион-пресс ООО</t>
  </si>
  <si>
    <t>290080367 от 26.12.17 "МСФО"</t>
  </si>
  <si>
    <t>Поступление товаров и услуг 00000000088 от 31.12.2018 0:00:00</t>
  </si>
  <si>
    <t>290080461 от 26.12.17 "Финансовый директор"</t>
  </si>
  <si>
    <t>Поступление товаров и услуг 00000000087 от 31.12.2018 0:00:00</t>
  </si>
  <si>
    <t>РНК: Проверка контрагентов. Тариф Базовый</t>
  </si>
  <si>
    <t>Поступление товаров и услуг 00000000401 от 19.12.2018 17:04:26</t>
  </si>
  <si>
    <t>ДОСТАВКА ВОДЫ ООО</t>
  </si>
  <si>
    <t>Договор№017947-03 от 25.07.16</t>
  </si>
  <si>
    <t>Поступление товаров и услуг 00000000384 от 23.11.2018 12:00:00</t>
  </si>
  <si>
    <t>Поступление товаров и услуг 00000000391 от 06.12.2018 16:09:00</t>
  </si>
  <si>
    <t>Поступление товаров и услуг 00000000402 от 20.12.2018 13:05:31</t>
  </si>
  <si>
    <t>ДПД РУС ООО</t>
  </si>
  <si>
    <t>Номер клиента №1001050777</t>
  </si>
  <si>
    <t>Поступление товаров и услуг 00000000395 от 30.11.2018 23:59:59</t>
  </si>
  <si>
    <t>Поступление товаров и услуг 00000000425 от 31.12.2018 23:59:59</t>
  </si>
  <si>
    <t>ИК Ю-Софт ООО</t>
  </si>
  <si>
    <t>Б-ДДЕППОД15-ПММ-001КДО поставка и оказ.информ.услу</t>
  </si>
  <si>
    <t>Поступление товаров и услуг 00000000424 от 31.12.2018 23:59:59</t>
  </si>
  <si>
    <t>ИНТАЛЭКС ГК ООО</t>
  </si>
  <si>
    <t>Дог.№ 329/СТ/17 от 01.12.17г.</t>
  </si>
  <si>
    <t>Поступление товаров и услуг 00000000389 от 30.11.2018 23:59:59</t>
  </si>
  <si>
    <t>Интерфакс-ЦРКИ ООО</t>
  </si>
  <si>
    <t>Размещение информации 2018-2019</t>
  </si>
  <si>
    <t>Поступление товаров и услуг 00000000400 от 31.12.2018 0:00:02</t>
  </si>
  <si>
    <t>Поступление товаров и услуг 00000000415 от 31.12.2018 0:00:03</t>
  </si>
  <si>
    <t>КОМПЬЮЛАН ООО</t>
  </si>
  <si>
    <t>N181225045 от 25.12.2018</t>
  </si>
  <si>
    <t>Поступление товаров и услуг 00000000426 от 29.12.2018 15:40:17</t>
  </si>
  <si>
    <t>Комус ООО</t>
  </si>
  <si>
    <t>OVT/840340/22910073 от 12.12.2018</t>
  </si>
  <si>
    <t>Поступление товаров и услуг 00000000399 от 18.12.2018 16:14:06</t>
  </si>
  <si>
    <t>Мастерхост ООО</t>
  </si>
  <si>
    <t>Дог.на услуги № 168854 от 23.01.09</t>
  </si>
  <si>
    <t>Поступление товаров и услуг 00000000431 от 31.12.2018 23:59:59</t>
  </si>
  <si>
    <t>Поступление товаров и услуг 00000000432 от 31.12.2018 23:59:59</t>
  </si>
  <si>
    <t>Поступление товаров и услуг 00000000433 от 31.12.2018 23:59:59</t>
  </si>
  <si>
    <t>МБИ АО</t>
  </si>
  <si>
    <t>Договор №Д-18/3 от 01.03.18</t>
  </si>
  <si>
    <t>Поступление товаров и услуг 00000000437 от 31.12.2018 23:59:59</t>
  </si>
  <si>
    <t>Мегафон Столичный ф-л ПАО</t>
  </si>
  <si>
    <t>67899813/67899800</t>
  </si>
  <si>
    <t>Поступление товаров и услуг 00000000434 от 31.12.2018 23:59:59</t>
  </si>
  <si>
    <t>Нагатино-Сервис ООО</t>
  </si>
  <si>
    <t>Агенстский договор № НС-Д-18/4 от 01.02.18</t>
  </si>
  <si>
    <t>Поступление товаров и услуг 00000000406 от 24.12.2018 18:11:22</t>
  </si>
  <si>
    <t>Поступление товаров и услуг 00000000407 от 24.12.2018 18:12:36</t>
  </si>
  <si>
    <t>Поступление товаров и услуг 00000000440 от 31.12.2018 23:59:59</t>
  </si>
  <si>
    <t>Поступление товаров и услуг 00000000441 от 31.12.2018 23:59:59</t>
  </si>
  <si>
    <t>Агенстский договор № НС-Д-18/5 от 01.02.18</t>
  </si>
  <si>
    <t>Поступление товаров и услуг 00000000410 от 24.12.2018 18:17:06</t>
  </si>
  <si>
    <t>Поступление товаров и услуг 00000000411 от 24.12.2018 18:18:54</t>
  </si>
  <si>
    <t>Поступление товаров и услуг 00000000442 от 31.12.2018 23:59:59</t>
  </si>
  <si>
    <t>Поступление товаров и услуг 00000000443 от 31.12.2018 23:59:59</t>
  </si>
  <si>
    <t>Поступление товаров и услуг 00000000446 от 31.12.2018 23:59:59</t>
  </si>
  <si>
    <t>Агенстский договор № НС-Д-18/6 от 01.02.18</t>
  </si>
  <si>
    <t>Поступление товаров и услуг 00000000408 от 24.12.2018 18:13:31</t>
  </si>
  <si>
    <t>Поступление товаров и услуг 00000000409 от 24.12.2018 18:16:08</t>
  </si>
  <si>
    <t>Поступление товаров и услуг 00000000447 от 31.12.2018 23:59:59</t>
  </si>
  <si>
    <t>Поступление товаров и услуг 00000000449 от 31.12.2018 23:59:59</t>
  </si>
  <si>
    <t>Агенстский договор № НС-Д-18/7 от 01.02.18</t>
  </si>
  <si>
    <t>Поступление товаров и услуг 00000000445 от 31.12.2018 23:59:50</t>
  </si>
  <si>
    <t>Поступление товаров и услуг 00000000444 от 31.12.2018 23:59:59</t>
  </si>
  <si>
    <t>Доп/работы согласно запросам</t>
  </si>
  <si>
    <t>Поступление товаров и услуг 00000000374 от 17.10.2018 0:00:10</t>
  </si>
  <si>
    <t>Нагатино-Энергосеть ООО</t>
  </si>
  <si>
    <t>Договор №НЭС-Д-18/2 от 01.02.18</t>
  </si>
  <si>
    <t>Поступление товаров и услуг 00000000412 от 24.12.2018 18:23:50</t>
  </si>
  <si>
    <t>Поступление товаров и услуг 00000000448 от 31.12.2018 23:59:59</t>
  </si>
  <si>
    <t>НАУФОР ООО</t>
  </si>
  <si>
    <t>Членский взнос за 4 квартал 2018</t>
  </si>
  <si>
    <t>Поступление товаров и услуг 00000000430 от 29.12.2018 15:40:19</t>
  </si>
  <si>
    <t>Первый Специализированный Депозитарий ЗАО</t>
  </si>
  <si>
    <t>№1783/626 (Сертификат открытого ключа)</t>
  </si>
  <si>
    <t>Поступление товаров и услуг 00000000397 от 13.12.2018 16:23:52</t>
  </si>
  <si>
    <t>ПозитивТраст ООО</t>
  </si>
  <si>
    <t>№ 1 от 01.07.10 вед.БУ,НУ,УУ в УК "НУ"</t>
  </si>
  <si>
    <t>Поступление товаров и услуг 00000000398 от 30.11.2018 23:59:59</t>
  </si>
  <si>
    <t>Почта России</t>
  </si>
  <si>
    <t xml:space="preserve">А/я ОПС 115432 на 2018 год </t>
  </si>
  <si>
    <t>Поступление товаров и услуг 00000000435 от 31.12.2018 23:59:59</t>
  </si>
  <si>
    <t>Реарт ООО</t>
  </si>
  <si>
    <t>Договор-счет № 301 от 31.10.2018</t>
  </si>
  <si>
    <t>Поступление товаров и услуг 00000000405 от 21.12.2018 13:21:47</t>
  </si>
  <si>
    <t>Скартел ООО</t>
  </si>
  <si>
    <t>Лицевой счет №1025021931</t>
  </si>
  <si>
    <t>Поступление товаров и услуг 00000000439 от 31.12.2018 23:59:59</t>
  </si>
  <si>
    <t>СофтЛайн Интернет Трейд ООО</t>
  </si>
  <si>
    <t>Договор-оферта № IT000380549 от 04.12.18г</t>
  </si>
  <si>
    <t>Поступление товаров и услуг 00000000436 от 04.12.2018 12:00:00</t>
  </si>
  <si>
    <t>СПСР-Экспресс</t>
  </si>
  <si>
    <t>Дог,№7701130811 от 08.04.2010г.</t>
  </si>
  <si>
    <t>Поступление товаров и услуг 00000000347 от 31.10.2018 23:59:59</t>
  </si>
  <si>
    <t>Хэдхантер ООО</t>
  </si>
  <si>
    <t>Подбор персонала</t>
  </si>
  <si>
    <t>Поступление товаров и услуг 00000000427 от 19.12.2018 17:06:40</t>
  </si>
  <si>
    <t>Поступление товаров и услуг 00000000428 от 21.12.2018 13:21:50</t>
  </si>
  <si>
    <t>60.02</t>
  </si>
  <si>
    <t>Списание с расчетного счета 00000000529 от 27.06.2018 0:00:00</t>
  </si>
  <si>
    <t>Списание с расчетного счета 00000000502 от 18.06.2018 0:00:00</t>
  </si>
  <si>
    <t>Списание с расчетного счета 00000000984 от 28.11.2018 0:00:00</t>
  </si>
  <si>
    <t>Списание с расчетного счета 00000001094 от 29.12.2018 0:00:00</t>
  </si>
  <si>
    <t>Списание с расчетного счета 00000000985 от 27.12.2017 0:00:00</t>
  </si>
  <si>
    <t>Списание с расчетного счета 00000000986 от 27.12.2017 0:00:00</t>
  </si>
  <si>
    <t>Договор №  (МСФО 2019)</t>
  </si>
  <si>
    <t>Списание с расчетного счета 00000001047 от 17.12.2018 0:00:00</t>
  </si>
  <si>
    <t>Списание с расчетного счета 00000001032 от 11.12.2018 0:00:00</t>
  </si>
  <si>
    <t>Списание с расчетного счета 00000001024 от 07.12.2018 0:00:00</t>
  </si>
  <si>
    <t>Списание с расчетного счета 00000001095 от 29.12.2018 0:00:00</t>
  </si>
  <si>
    <t>Списание с расчетного счета 00000000575 от 11.07.2018 0:00:00</t>
  </si>
  <si>
    <t>ИП Полевая Татьяна Петровна</t>
  </si>
  <si>
    <t>Договору аренды недвижимого имущества №01/11-17</t>
  </si>
  <si>
    <t>Списание с расчетного счета 00000000999 от 03.12.2018 0:00:00</t>
  </si>
  <si>
    <t>Списание с расчетного счета 00000001084 от 26.12.2018 0:00:00</t>
  </si>
  <si>
    <t>Списание с расчетного счета 00000001086 от 26.12.2018 0:00:00</t>
  </si>
  <si>
    <t>Списание с расчетного счета 00000001040 от 13.12.2018 0:00:00</t>
  </si>
  <si>
    <t>Списание с расчетного счета 00000000454 от 01.06.2018 0:00:00</t>
  </si>
  <si>
    <t>Списание с расчетного счета 00000000986 от 29.11.2018 0:00:00</t>
  </si>
  <si>
    <t>Списание с расчетного счета 00000001055 от 20.12.2018 0:00:00</t>
  </si>
  <si>
    <t>Списание с расчетного счета 00000000890 от 02.11.2018 0:00:00</t>
  </si>
  <si>
    <t>Списание с расчетного счета 00000000945 от 16.11.2018 0:00:00</t>
  </si>
  <si>
    <t>Списание с расчетного счета 00000001045 от 14.12.2018 0:00:00</t>
  </si>
  <si>
    <t>Списание с расчетного счета 00000000972 от 22.11.2018 0:00:00</t>
  </si>
  <si>
    <t>Списание с расчетного счета 00000000993 от 30.11.2018 0:00:00</t>
  </si>
  <si>
    <t>Списание с расчетного счета 00000000797 от 01.10.2018 0:00:00</t>
  </si>
  <si>
    <t>Списание с расчетного счета 00000001078 от 24.12.2018 0:00:00</t>
  </si>
  <si>
    <t>Списание с расчетного счета 00000001079 от 24.12.2018 0:00:00</t>
  </si>
  <si>
    <t>Списание с расчетного счета 00000000901 от 02.11.2018 0:00:00</t>
  </si>
  <si>
    <t>Списание с расчетного счета 00000000973 от 22.11.2018 0:00:00</t>
  </si>
  <si>
    <t>Списание с расчетного счета 00000000974 от 22.11.2018 0:00:00</t>
  </si>
  <si>
    <t>Списание с расчетного счета 00000000991 от 30.11.2018 0:00:00</t>
  </si>
  <si>
    <t>Списание с расчетного счета 00000001076 от 24.12.2018 0:00:00</t>
  </si>
  <si>
    <t>Списание с расчетного счета 00000001077 от 24.12.2018 0:00:00</t>
  </si>
  <si>
    <t>Списание с расчетного счета 00000000798 от 01.10.2018 0:00:00</t>
  </si>
  <si>
    <t>Списание с расчетного счета 00000001080 от 24.12.2018 0:00:00</t>
  </si>
  <si>
    <t>Списание с расчетного счета 00000000742 от 14.09.2018 0:00:00</t>
  </si>
  <si>
    <t>Списание с расчетного счета 00000000927 от 07.11.2018 0:00:00</t>
  </si>
  <si>
    <t>Списание с расчетного счета 00000000955 от 19.12.2017 0:00:00</t>
  </si>
  <si>
    <t>А/я ОПС 115432 на 2019г.</t>
  </si>
  <si>
    <t>Списание с расчетного счета 00000001044 от 14.12.2018 0:00:00</t>
  </si>
  <si>
    <t>Списание с расчетного счета 00000000906 от 02.11.2018 0:00:00</t>
  </si>
  <si>
    <t>Списание с расчетного счета 00000001042 от 14.12.2018 0:00:00</t>
  </si>
  <si>
    <t>Списание с расчетного счета 00000001052 от 19.12.2018 0:00:00</t>
  </si>
  <si>
    <t>Списание с расчетного счета 00000001053 от 19.12.2018 0:00:00</t>
  </si>
  <si>
    <t>Юлпейс ООО</t>
  </si>
  <si>
    <t xml:space="preserve">Счет №54840490 от 13.03.18 </t>
  </si>
  <si>
    <t>Списание с расчетного счета 00000000188 от 13.03.2018 0:00:00</t>
  </si>
  <si>
    <t>Счет №54972578 от 26.03.18</t>
  </si>
  <si>
    <t>Списание с расчетного счета 00000000224 от 26.03.2018 0:00:00</t>
  </si>
  <si>
    <t>Обязательства</t>
  </si>
  <si>
    <t>Оборотно-сальдовая ведомость за Декабрь 2018 г.</t>
  </si>
  <si>
    <t>Счет, Наименование</t>
  </si>
  <si>
    <t>01, Основные средства</t>
  </si>
  <si>
    <t>01.01, Основные средства в организации</t>
  </si>
  <si>
    <t>02, Амортизация основных средств</t>
  </si>
  <si>
    <t>02.01, Амортизация основных средств, учитываемых на счете 01</t>
  </si>
  <si>
    <t>04, Нематериальные активы</t>
  </si>
  <si>
    <t>04.01, Нематериальные активы организации</t>
  </si>
  <si>
    <t>09, Отложенные налоговые активы</t>
  </si>
  <si>
    <t>10, Материалы</t>
  </si>
  <si>
    <t>10.02, Покупные полуфабрикаты и комплектующие изделия, конструкции и детали</t>
  </si>
  <si>
    <t>10.06, Прочие материалы</t>
  </si>
  <si>
    <t>10.09, Инвентарь и хозяйственные принадлежности</t>
  </si>
  <si>
    <t>26, Общехозяйственные расходы</t>
  </si>
  <si>
    <t>50, Касса</t>
  </si>
  <si>
    <t>50.01, Касса организации</t>
  </si>
  <si>
    <t>51, Расчетные счета</t>
  </si>
  <si>
    <t>55, Специальные счета в банках</t>
  </si>
  <si>
    <t>55.03, Депозитные счета</t>
  </si>
  <si>
    <t>58, Финансовые вложения</t>
  </si>
  <si>
    <t>58.01, Паи и акции</t>
  </si>
  <si>
    <t xml:space="preserve">58.01.1, Паи </t>
  </si>
  <si>
    <t>60, Расчеты с поставщиками и подрядчиками</t>
  </si>
  <si>
    <t>60.01, Расчеты с поставщиками и подрядчиками</t>
  </si>
  <si>
    <t>60.02, Расчеты по авансам выданным</t>
  </si>
  <si>
    <t>62, Расчеты с покупателями и заказчиками</t>
  </si>
  <si>
    <t>62.01, Расчеты с покупателями и заказчиками</t>
  </si>
  <si>
    <t>68, Расчеты по налогам и сборам</t>
  </si>
  <si>
    <t>68.01, Налог на доходы физических лиц</t>
  </si>
  <si>
    <t>68.02, Налог на добавленную стоимость</t>
  </si>
  <si>
    <t>68.04, Налог на прибыль</t>
  </si>
  <si>
    <t>68.04.1, Расчеты с бюджетом</t>
  </si>
  <si>
    <t>68.04.2, Расчет налога на прибыль</t>
  </si>
  <si>
    <t>68.08, Налог на имущество</t>
  </si>
  <si>
    <t>68.10, Прочие налоги и сборы</t>
  </si>
  <si>
    <t>68.10.1, Земельный налог</t>
  </si>
  <si>
    <t>68.10.2, Госпошлина (кроме судебной госпошлины)</t>
  </si>
  <si>
    <t>68.10.3, Госпошлина судебная</t>
  </si>
  <si>
    <t>69, Расчеты по социальному страхованию и обеспечению</t>
  </si>
  <si>
    <t>69.01, Расчеты по социальному страхованию</t>
  </si>
  <si>
    <t>69.02, Расчеты по пенсионному обеспечению</t>
  </si>
  <si>
    <t>69.02.7, Обязательное пенсионное страхование</t>
  </si>
  <si>
    <t>69.03, Расчеты по обязательному медицинскому страхованию</t>
  </si>
  <si>
    <t>69.03.1, Федеральный фонд ОМС</t>
  </si>
  <si>
    <t>69.03.2, Территориальный фонд ОМС</t>
  </si>
  <si>
    <t>69.11, Расчеты по обязательному социальному страхованию от несчастных случаев на производстве и профессиональных заболеваний</t>
  </si>
  <si>
    <t>70, Расчеты с персоналом по оплате труда</t>
  </si>
  <si>
    <t>71, Расчеты с подотчетными лицами</t>
  </si>
  <si>
    <t>71.01, Расчеты с подотчетными лицами</t>
  </si>
  <si>
    <t>73, Расчеты с персоналом по прочим операциям</t>
  </si>
  <si>
    <t>73.02, Расчеты по возмещению материального ущерба</t>
  </si>
  <si>
    <t>73.03, Расчеты по прочим операциям</t>
  </si>
  <si>
    <t>76, Расчеты с разными дебиторами и кредиторами</t>
  </si>
  <si>
    <t>76.03, Расчеты по причитающимся дивидендам и другим доходам</t>
  </si>
  <si>
    <t>76.09, Прочие расчеты с разными дебиторами и кредиторами</t>
  </si>
  <si>
    <t>80, Уставный капитал</t>
  </si>
  <si>
    <t>80.01, Обыкновенные акции</t>
  </si>
  <si>
    <t>83, Добавочный капитал</t>
  </si>
  <si>
    <t>83.09, Другие источники</t>
  </si>
  <si>
    <t>84, Нераспределенная прибыль (непокрытый убыток)</t>
  </si>
  <si>
    <t>84.01, Прибыль, подлежащая распределению</t>
  </si>
  <si>
    <t>84.02, Убыток, подлежащий покрытию</t>
  </si>
  <si>
    <t>90, Продажи</t>
  </si>
  <si>
    <t>90.01, Выручка</t>
  </si>
  <si>
    <t>90.01.1, Выручка по деятельности с основной системой налогообложения</t>
  </si>
  <si>
    <t>90.08, Управленческие расходы</t>
  </si>
  <si>
    <t>90.08.1, Управленческие расходы по деятельности с основной системой налогообложения</t>
  </si>
  <si>
    <t>90.09, Прибыль / убыток от продаж</t>
  </si>
  <si>
    <t>91, Прочие доходы и расходы</t>
  </si>
  <si>
    <t>91.01, Прочие доходы</t>
  </si>
  <si>
    <t>91.02, Прочие расходы</t>
  </si>
  <si>
    <t>91.09, Сальдо прочих доходов и расходов</t>
  </si>
  <si>
    <t>96, Резервы предстоящих расходов</t>
  </si>
  <si>
    <t>97, Расходы будущих периодов</t>
  </si>
  <si>
    <t>97.21, Прочие расходы будущих периодов</t>
  </si>
  <si>
    <t>99, Прибыли и убытки</t>
  </si>
  <si>
    <t>99.01, Прибыли и убытки от хозяйственной деятельности (за исключением налога на прибыль)</t>
  </si>
  <si>
    <t>99.01.1, Прибыли и убытки по деятельности с основной системой налогообложения</t>
  </si>
  <si>
    <t>99.02, Налог на прибыль</t>
  </si>
  <si>
    <t>99.02.1, Условный расход по налогу на прибыль</t>
  </si>
  <si>
    <t>99.02.2, Условный доход по налогу на прибыль</t>
  </si>
  <si>
    <t>99.02.3, Постоянное налоговое обязательство</t>
  </si>
  <si>
    <t>99.09, Прочие прибыли и убытки</t>
  </si>
  <si>
    <t>003, Материалы, принятые в переработку</t>
  </si>
  <si>
    <t>003.01, Материалы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</si>
</sst>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0;[Red]\-#,##0.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color indexed="21"/>
      <name val="Arial"/>
      <family val="2"/>
      <charset val="204"/>
    </font>
    <font>
      <b/>
      <sz val="8"/>
      <color indexed="21"/>
      <name val="Arial"/>
      <family val="2"/>
      <charset val="204"/>
    </font>
    <font>
      <sz val="8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137">
    <xf numFmtId="0" fontId="0" fillId="0" borderId="0" xfId="0"/>
    <xf numFmtId="0" fontId="0" fillId="0" borderId="0" xfId="0" applyNumberFormat="1" applyAlignment="1">
      <alignment horizontal="left" vertical="top"/>
    </xf>
    <xf numFmtId="0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/>
    </xf>
    <xf numFmtId="0" fontId="5" fillId="0" borderId="9" xfId="0" applyNumberFormat="1" applyFont="1" applyBorder="1" applyAlignment="1">
      <alignment horizontal="left"/>
    </xf>
    <xf numFmtId="4" fontId="5" fillId="2" borderId="9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4" fontId="5" fillId="0" borderId="9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14" fontId="0" fillId="0" borderId="4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/>
    <xf numFmtId="0" fontId="6" fillId="0" borderId="0" xfId="1" applyNumberFormat="1" applyFont="1" applyAlignment="1"/>
    <xf numFmtId="0" fontId="10" fillId="0" borderId="0" xfId="1" applyFont="1" applyAlignment="1"/>
    <xf numFmtId="0" fontId="6" fillId="0" borderId="0" xfId="2" applyNumberFormat="1" applyFont="1" applyAlignment="1">
      <alignment wrapText="1"/>
    </xf>
    <xf numFmtId="0" fontId="10" fillId="0" borderId="0" xfId="2" applyFont="1" applyAlignment="1"/>
    <xf numFmtId="0" fontId="10" fillId="0" borderId="0" xfId="2" applyFont="1" applyAlignment="1">
      <alignment wrapText="1"/>
    </xf>
    <xf numFmtId="0" fontId="10" fillId="0" borderId="0" xfId="1" applyNumberFormat="1" applyFont="1" applyAlignment="1">
      <alignment vertical="top"/>
    </xf>
    <xf numFmtId="0" fontId="10" fillId="0" borderId="0" xfId="2" applyNumberFormat="1" applyFont="1" applyAlignment="1">
      <alignment vertical="top" wrapText="1"/>
    </xf>
    <xf numFmtId="0" fontId="10" fillId="0" borderId="0" xfId="2" applyNumberFormat="1" applyFont="1" applyAlignment="1">
      <alignment vertical="top"/>
    </xf>
    <xf numFmtId="0" fontId="11" fillId="3" borderId="13" xfId="1" applyNumberFormat="1" applyFont="1" applyFill="1" applyBorder="1" applyAlignment="1">
      <alignment vertical="top"/>
    </xf>
    <xf numFmtId="0" fontId="11" fillId="3" borderId="13" xfId="1" applyNumberFormat="1" applyFont="1" applyFill="1" applyBorder="1" applyAlignment="1">
      <alignment vertical="top"/>
    </xf>
    <xf numFmtId="0" fontId="11" fillId="3" borderId="13" xfId="2" applyNumberFormat="1" applyFont="1" applyFill="1" applyBorder="1" applyAlignment="1">
      <alignment vertical="top" wrapText="1"/>
    </xf>
    <xf numFmtId="0" fontId="11" fillId="3" borderId="13" xfId="2" applyNumberFormat="1" applyFont="1" applyFill="1" applyBorder="1" applyAlignment="1">
      <alignment vertical="top"/>
    </xf>
    <xf numFmtId="0" fontId="11" fillId="3" borderId="14" xfId="1" applyNumberFormat="1" applyFont="1" applyFill="1" applyBorder="1" applyAlignment="1">
      <alignment vertical="top"/>
    </xf>
    <xf numFmtId="0" fontId="11" fillId="3" borderId="14" xfId="2" applyNumberFormat="1" applyFont="1" applyFill="1" applyBorder="1" applyAlignment="1">
      <alignment vertical="top"/>
    </xf>
    <xf numFmtId="0" fontId="11" fillId="3" borderId="15" xfId="1" applyNumberFormat="1" applyFont="1" applyFill="1" applyBorder="1" applyAlignment="1">
      <alignment vertical="top"/>
    </xf>
    <xf numFmtId="0" fontId="11" fillId="3" borderId="16" xfId="2" applyNumberFormat="1" applyFont="1" applyFill="1" applyBorder="1" applyAlignment="1">
      <alignment vertical="top"/>
    </xf>
    <xf numFmtId="1" fontId="11" fillId="3" borderId="17" xfId="1" applyNumberFormat="1" applyFont="1" applyFill="1" applyBorder="1" applyAlignment="1">
      <alignment horizontal="left" vertical="top"/>
    </xf>
    <xf numFmtId="4" fontId="11" fillId="3" borderId="17" xfId="1" applyNumberFormat="1" applyFont="1" applyFill="1" applyBorder="1" applyAlignment="1">
      <alignment horizontal="right" vertical="top"/>
    </xf>
    <xf numFmtId="0" fontId="11" fillId="3" borderId="17" xfId="1" applyNumberFormat="1" applyFont="1" applyFill="1" applyBorder="1" applyAlignment="1">
      <alignment horizontal="right" vertical="top"/>
    </xf>
    <xf numFmtId="0" fontId="11" fillId="3" borderId="15" xfId="2" applyNumberFormat="1" applyFont="1" applyFill="1" applyBorder="1" applyAlignment="1">
      <alignment vertical="top"/>
    </xf>
    <xf numFmtId="0" fontId="11" fillId="3" borderId="17" xfId="1" applyNumberFormat="1" applyFont="1" applyFill="1" applyBorder="1" applyAlignment="1">
      <alignment vertical="top"/>
    </xf>
    <xf numFmtId="1" fontId="11" fillId="3" borderId="17" xfId="2" applyNumberFormat="1" applyFont="1" applyFill="1" applyBorder="1" applyAlignment="1">
      <alignment horizontal="left" vertical="top" wrapText="1"/>
    </xf>
    <xf numFmtId="4" fontId="11" fillId="3" borderId="17" xfId="2" applyNumberFormat="1" applyFont="1" applyFill="1" applyBorder="1" applyAlignment="1">
      <alignment horizontal="right" vertical="top"/>
    </xf>
    <xf numFmtId="0" fontId="11" fillId="3" borderId="17" xfId="2" applyNumberFormat="1" applyFont="1" applyFill="1" applyBorder="1" applyAlignment="1">
      <alignment horizontal="right" vertical="top"/>
    </xf>
    <xf numFmtId="0" fontId="11" fillId="3" borderId="17" xfId="2" applyNumberFormat="1" applyFont="1" applyFill="1" applyBorder="1" applyAlignment="1">
      <alignment vertical="top" wrapText="1"/>
    </xf>
    <xf numFmtId="0" fontId="10" fillId="0" borderId="17" xfId="1" applyNumberFormat="1" applyFont="1" applyBorder="1" applyAlignment="1">
      <alignment vertical="top"/>
    </xf>
    <xf numFmtId="0" fontId="10" fillId="0" borderId="17" xfId="1" applyNumberFormat="1" applyFont="1" applyBorder="1" applyAlignment="1">
      <alignment horizontal="right" vertical="top"/>
    </xf>
    <xf numFmtId="4" fontId="10" fillId="0" borderId="17" xfId="1" applyNumberFormat="1" applyFont="1" applyBorder="1" applyAlignment="1">
      <alignment horizontal="right" vertical="top"/>
    </xf>
    <xf numFmtId="0" fontId="10" fillId="3" borderId="17" xfId="2" applyNumberFormat="1" applyFont="1" applyFill="1" applyBorder="1" applyAlignment="1">
      <alignment vertical="top" wrapText="1"/>
    </xf>
    <xf numFmtId="4" fontId="10" fillId="3" borderId="17" xfId="2" applyNumberFormat="1" applyFont="1" applyFill="1" applyBorder="1" applyAlignment="1">
      <alignment horizontal="right" vertical="top"/>
    </xf>
    <xf numFmtId="0" fontId="10" fillId="3" borderId="17" xfId="2" applyNumberFormat="1" applyFont="1" applyFill="1" applyBorder="1" applyAlignment="1">
      <alignment horizontal="right" vertical="top"/>
    </xf>
    <xf numFmtId="4" fontId="0" fillId="0" borderId="0" xfId="0" applyNumberFormat="1"/>
    <xf numFmtId="0" fontId="10" fillId="0" borderId="17" xfId="2" applyNumberFormat="1" applyFont="1" applyBorder="1" applyAlignment="1">
      <alignment vertical="top" wrapText="1"/>
    </xf>
    <xf numFmtId="0" fontId="10" fillId="0" borderId="17" xfId="2" applyNumberFormat="1" applyFont="1" applyBorder="1" applyAlignment="1">
      <alignment horizontal="right" vertical="top"/>
    </xf>
    <xf numFmtId="4" fontId="10" fillId="0" borderId="17" xfId="2" applyNumberFormat="1" applyFont="1" applyBorder="1" applyAlignment="1">
      <alignment horizontal="right" vertical="top"/>
    </xf>
    <xf numFmtId="0" fontId="12" fillId="3" borderId="13" xfId="1" applyNumberFormat="1" applyFont="1" applyFill="1" applyBorder="1" applyAlignment="1">
      <alignment vertical="top"/>
    </xf>
    <xf numFmtId="4" fontId="12" fillId="3" borderId="13" xfId="1" applyNumberFormat="1" applyFont="1" applyFill="1" applyBorder="1" applyAlignment="1">
      <alignment horizontal="right" vertical="top"/>
    </xf>
    <xf numFmtId="0" fontId="12" fillId="3" borderId="13" xfId="1" applyNumberFormat="1" applyFont="1" applyFill="1" applyBorder="1" applyAlignment="1">
      <alignment horizontal="right" vertical="top"/>
    </xf>
    <xf numFmtId="4" fontId="13" fillId="3" borderId="17" xfId="2" applyNumberFormat="1" applyFont="1" applyFill="1" applyBorder="1" applyAlignment="1">
      <alignment horizontal="right" vertical="top"/>
    </xf>
    <xf numFmtId="4" fontId="10" fillId="2" borderId="17" xfId="2" applyNumberFormat="1" applyFont="1" applyFill="1" applyBorder="1" applyAlignment="1">
      <alignment horizontal="right" vertical="top"/>
    </xf>
    <xf numFmtId="4" fontId="10" fillId="4" borderId="17" xfId="2" applyNumberFormat="1" applyFont="1" applyFill="1" applyBorder="1" applyAlignment="1">
      <alignment horizontal="right" vertical="top"/>
    </xf>
    <xf numFmtId="4" fontId="10" fillId="5" borderId="17" xfId="2" applyNumberFormat="1" applyFont="1" applyFill="1" applyBorder="1" applyAlignment="1">
      <alignment horizontal="right" vertical="top"/>
    </xf>
    <xf numFmtId="4" fontId="10" fillId="6" borderId="17" xfId="2" applyNumberFormat="1" applyFont="1" applyFill="1" applyBorder="1" applyAlignment="1">
      <alignment horizontal="right" vertical="top"/>
    </xf>
    <xf numFmtId="4" fontId="10" fillId="7" borderId="17" xfId="2" applyNumberFormat="1" applyFont="1" applyFill="1" applyBorder="1" applyAlignment="1">
      <alignment horizontal="right" vertical="top"/>
    </xf>
    <xf numFmtId="4" fontId="10" fillId="8" borderId="17" xfId="2" applyNumberFormat="1" applyFont="1" applyFill="1" applyBorder="1" applyAlignment="1">
      <alignment horizontal="right" vertical="top"/>
    </xf>
    <xf numFmtId="4" fontId="10" fillId="9" borderId="17" xfId="2" applyNumberFormat="1" applyFont="1" applyFill="1" applyBorder="1" applyAlignment="1">
      <alignment horizontal="right" vertical="top"/>
    </xf>
    <xf numFmtId="4" fontId="10" fillId="10" borderId="17" xfId="2" applyNumberFormat="1" applyFont="1" applyFill="1" applyBorder="1" applyAlignment="1">
      <alignment horizontal="right" vertical="top"/>
    </xf>
    <xf numFmtId="0" fontId="12" fillId="3" borderId="13" xfId="2" applyNumberFormat="1" applyFont="1" applyFill="1" applyBorder="1" applyAlignment="1">
      <alignment vertical="top" wrapText="1"/>
    </xf>
    <xf numFmtId="4" fontId="12" fillId="3" borderId="13" xfId="2" applyNumberFormat="1" applyFont="1" applyFill="1" applyBorder="1" applyAlignment="1">
      <alignment horizontal="right" vertical="top"/>
    </xf>
    <xf numFmtId="0" fontId="12" fillId="3" borderId="13" xfId="2" applyNumberFormat="1" applyFont="1" applyFill="1" applyBorder="1" applyAlignment="1">
      <alignment horizontal="right" vertical="top"/>
    </xf>
    <xf numFmtId="0" fontId="0" fillId="11" borderId="0" xfId="0" applyFill="1"/>
    <xf numFmtId="10" fontId="0" fillId="11" borderId="0" xfId="0" applyNumberFormat="1" applyFill="1"/>
    <xf numFmtId="9" fontId="0" fillId="11" borderId="0" xfId="0" applyNumberFormat="1" applyFill="1"/>
    <xf numFmtId="0" fontId="11" fillId="3" borderId="16" xfId="1" applyNumberFormat="1" applyFont="1" applyFill="1" applyBorder="1" applyAlignment="1">
      <alignment vertical="top"/>
    </xf>
    <xf numFmtId="0" fontId="11" fillId="3" borderId="18" xfId="1" applyNumberFormat="1" applyFont="1" applyFill="1" applyBorder="1" applyAlignment="1">
      <alignment horizontal="right" vertical="top"/>
    </xf>
    <xf numFmtId="0" fontId="11" fillId="3" borderId="19" xfId="1" applyNumberFormat="1" applyFont="1" applyFill="1" applyBorder="1" applyAlignment="1">
      <alignment horizontal="right" vertical="top"/>
    </xf>
    <xf numFmtId="4" fontId="13" fillId="3" borderId="20" xfId="1" applyNumberFormat="1" applyFont="1" applyFill="1" applyBorder="1" applyAlignment="1">
      <alignment horizontal="right" vertical="top"/>
    </xf>
    <xf numFmtId="0" fontId="11" fillId="3" borderId="21" xfId="1" applyNumberFormat="1" applyFont="1" applyFill="1" applyBorder="1" applyAlignment="1">
      <alignment horizontal="right" vertical="top"/>
    </xf>
    <xf numFmtId="0" fontId="10" fillId="3" borderId="17" xfId="1" applyNumberFormat="1" applyFont="1" applyFill="1" applyBorder="1" applyAlignment="1">
      <alignment vertical="top"/>
    </xf>
    <xf numFmtId="0" fontId="10" fillId="3" borderId="17" xfId="1" applyNumberFormat="1" applyFont="1" applyFill="1" applyBorder="1" applyAlignment="1">
      <alignment horizontal="right" vertical="top"/>
    </xf>
    <xf numFmtId="4" fontId="10" fillId="3" borderId="17" xfId="1" applyNumberFormat="1" applyFont="1" applyFill="1" applyBorder="1" applyAlignment="1">
      <alignment horizontal="right" vertical="top"/>
    </xf>
    <xf numFmtId="2" fontId="11" fillId="3" borderId="17" xfId="1" applyNumberFormat="1" applyFont="1" applyFill="1" applyBorder="1" applyAlignment="1">
      <alignment horizontal="right" vertical="top"/>
    </xf>
    <xf numFmtId="2" fontId="10" fillId="3" borderId="17" xfId="1" applyNumberFormat="1" applyFont="1" applyFill="1" applyBorder="1" applyAlignment="1">
      <alignment horizontal="right" vertical="top"/>
    </xf>
    <xf numFmtId="2" fontId="10" fillId="0" borderId="17" xfId="1" applyNumberFormat="1" applyFont="1" applyBorder="1" applyAlignment="1">
      <alignment horizontal="right" vertical="top"/>
    </xf>
    <xf numFmtId="0" fontId="6" fillId="0" borderId="0" xfId="3" applyNumberFormat="1" applyFont="1" applyAlignment="1"/>
    <xf numFmtId="0" fontId="10" fillId="0" borderId="0" xfId="3" applyFont="1" applyAlignment="1"/>
    <xf numFmtId="0" fontId="10" fillId="0" borderId="0" xfId="3" applyNumberFormat="1" applyFont="1" applyAlignment="1">
      <alignment vertical="top"/>
    </xf>
    <xf numFmtId="0" fontId="11" fillId="3" borderId="14" xfId="3" applyNumberFormat="1" applyFont="1" applyFill="1" applyBorder="1" applyAlignment="1">
      <alignment vertical="top"/>
    </xf>
    <xf numFmtId="0" fontId="11" fillId="3" borderId="13" xfId="3" applyNumberFormat="1" applyFont="1" applyFill="1" applyBorder="1" applyAlignment="1">
      <alignment vertical="top"/>
    </xf>
    <xf numFmtId="0" fontId="11" fillId="3" borderId="15" xfId="3" applyNumberFormat="1" applyFont="1" applyFill="1" applyBorder="1" applyAlignment="1">
      <alignment vertical="top"/>
    </xf>
    <xf numFmtId="0" fontId="11" fillId="3" borderId="13" xfId="3" applyNumberFormat="1" applyFont="1" applyFill="1" applyBorder="1" applyAlignment="1">
      <alignment vertical="top"/>
    </xf>
    <xf numFmtId="0" fontId="10" fillId="0" borderId="17" xfId="3" applyNumberFormat="1" applyFont="1" applyBorder="1" applyAlignment="1">
      <alignment vertical="top"/>
    </xf>
    <xf numFmtId="4" fontId="10" fillId="0" borderId="17" xfId="3" applyNumberFormat="1" applyFont="1" applyBorder="1" applyAlignment="1">
      <alignment horizontal="right" vertical="top"/>
    </xf>
    <xf numFmtId="0" fontId="10" fillId="0" borderId="17" xfId="3" applyNumberFormat="1" applyFont="1" applyBorder="1" applyAlignment="1">
      <alignment horizontal="right" vertical="top"/>
    </xf>
    <xf numFmtId="2" fontId="10" fillId="0" borderId="17" xfId="3" applyNumberFormat="1" applyFont="1" applyBorder="1" applyAlignment="1">
      <alignment horizontal="right" vertical="top"/>
    </xf>
    <xf numFmtId="0" fontId="12" fillId="3" borderId="13" xfId="3" applyNumberFormat="1" applyFont="1" applyFill="1" applyBorder="1" applyAlignment="1">
      <alignment vertical="top"/>
    </xf>
    <xf numFmtId="169" fontId="12" fillId="3" borderId="13" xfId="3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_Лист2" xfId="2"/>
    <cellStyle name="Обычный_Лист3" xfId="1"/>
    <cellStyle name="Обычный_Лист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19</xdr:row>
      <xdr:rowOff>0</xdr:rowOff>
    </xdr:from>
    <xdr:to>
      <xdr:col>36</xdr:col>
      <xdr:colOff>598177</xdr:colOff>
      <xdr:row>27</xdr:row>
      <xdr:rowOff>275976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450" y="3914775"/>
          <a:ext cx="15190477" cy="1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207"/>
  <sheetViews>
    <sheetView tabSelected="1" topLeftCell="A84" workbookViewId="0">
      <selection activeCell="CR178" sqref="CR178:EN178"/>
    </sheetView>
  </sheetViews>
  <sheetFormatPr defaultColWidth="9.140625" defaultRowHeight="15" x14ac:dyDescent="0.25"/>
  <cols>
    <col min="1" max="2" width="1" style="3" customWidth="1"/>
    <col min="3" max="3" width="0.42578125" style="3" customWidth="1"/>
    <col min="4" max="4" width="0.5703125" style="3" customWidth="1"/>
    <col min="5" max="9" width="1" style="3" customWidth="1"/>
    <col min="10" max="10" width="0.28515625" style="3" customWidth="1"/>
    <col min="11" max="11" width="0.7109375" style="3" customWidth="1"/>
    <col min="12" max="29" width="1" style="3" customWidth="1"/>
    <col min="30" max="31" width="0.5703125" style="3" customWidth="1"/>
    <col min="32" max="34" width="1" style="3" customWidth="1"/>
    <col min="35" max="35" width="0.42578125" style="3" customWidth="1"/>
    <col min="36" max="37" width="0.28515625" style="3" customWidth="1"/>
    <col min="38" max="38" width="0.140625" style="3" customWidth="1"/>
    <col min="39" max="40" width="1" style="3" customWidth="1"/>
    <col min="41" max="42" width="0.140625" style="3" customWidth="1"/>
    <col min="43" max="43" width="0.7109375" style="3" customWidth="1"/>
    <col min="44" max="45" width="1" style="3" customWidth="1"/>
    <col min="46" max="47" width="0.5703125" style="3" customWidth="1"/>
    <col min="48" max="55" width="1" style="3" customWidth="1"/>
    <col min="56" max="56" width="0.42578125" style="3" customWidth="1"/>
    <col min="57" max="57" width="0.5703125" style="3" customWidth="1"/>
    <col min="58" max="58" width="0.140625" style="3" customWidth="1"/>
    <col min="59" max="59" width="0.85546875" style="3" customWidth="1"/>
    <col min="60" max="60" width="1" style="3" customWidth="1"/>
    <col min="61" max="61" width="0.140625" style="3" customWidth="1"/>
    <col min="62" max="62" width="0.85546875" style="3" customWidth="1"/>
    <col min="63" max="63" width="1" style="3" customWidth="1"/>
    <col min="64" max="64" width="0.85546875" style="3" customWidth="1"/>
    <col min="65" max="65" width="0.140625" style="3" customWidth="1"/>
    <col min="66" max="66" width="0.5703125" style="3" customWidth="1"/>
    <col min="67" max="68" width="0.42578125" style="3" customWidth="1"/>
    <col min="69" max="69" width="0.5703125" style="3" customWidth="1"/>
    <col min="70" max="74" width="1" style="3" customWidth="1"/>
    <col min="75" max="78" width="0.5703125" style="3" customWidth="1"/>
    <col min="79" max="79" width="0.7109375" style="3" customWidth="1"/>
    <col min="80" max="80" width="0.28515625" style="3" customWidth="1"/>
    <col min="81" max="85" width="1" style="3" customWidth="1"/>
    <col min="86" max="86" width="0.7109375" style="3" customWidth="1"/>
    <col min="87" max="88" width="0.140625" style="3" customWidth="1"/>
    <col min="89" max="89" width="1" style="3" customWidth="1"/>
    <col min="90" max="90" width="0.85546875" style="3" customWidth="1"/>
    <col min="91" max="91" width="0.140625" style="3" customWidth="1"/>
    <col min="92" max="93" width="1" style="3" customWidth="1"/>
    <col min="94" max="94" width="0.7109375" style="3" customWidth="1"/>
    <col min="95" max="95" width="0.28515625" style="3" customWidth="1"/>
    <col min="96" max="97" width="0.5703125" style="3" customWidth="1"/>
    <col min="98" max="98" width="0.28515625" style="3" customWidth="1"/>
    <col min="99" max="99" width="0.7109375" style="3" customWidth="1"/>
    <col min="100" max="100" width="0.28515625" style="3" customWidth="1"/>
    <col min="101" max="102" width="0.7109375" style="3" customWidth="1"/>
    <col min="103" max="103" width="0.28515625" style="3" customWidth="1"/>
    <col min="104" max="106" width="1" style="3" customWidth="1"/>
    <col min="107" max="107" width="0.5703125" style="3" customWidth="1"/>
    <col min="108" max="108" width="0.42578125" style="3" customWidth="1"/>
    <col min="109" max="109" width="0.28515625" style="3" customWidth="1"/>
    <col min="110" max="110" width="0.7109375" style="3" customWidth="1"/>
    <col min="111" max="111" width="0.5703125" style="3" customWidth="1"/>
    <col min="112" max="112" width="0.42578125" style="3" customWidth="1"/>
    <col min="113" max="114" width="1" style="3" customWidth="1"/>
    <col min="115" max="115" width="0.140625" style="3" customWidth="1"/>
    <col min="116" max="116" width="0.28515625" style="3" customWidth="1"/>
    <col min="117" max="121" width="0.5703125" style="3" customWidth="1"/>
    <col min="122" max="122" width="0.28515625" style="3" customWidth="1"/>
    <col min="123" max="123" width="0.7109375" style="3" customWidth="1"/>
    <col min="124" max="125" width="0.5703125" style="3" customWidth="1"/>
    <col min="126" max="126" width="1" style="3" customWidth="1"/>
    <col min="127" max="127" width="0.5703125" style="3" customWidth="1"/>
    <col min="128" max="128" width="0.42578125" style="3" customWidth="1"/>
    <col min="129" max="130" width="0.5703125" style="3" customWidth="1"/>
    <col min="131" max="132" width="1" style="3" customWidth="1"/>
    <col min="133" max="133" width="0.42578125" style="3" customWidth="1"/>
    <col min="134" max="136" width="0.5703125" style="3" customWidth="1"/>
    <col min="137" max="137" width="0.28515625" style="3" customWidth="1"/>
    <col min="138" max="138" width="0.7109375" style="3" customWidth="1"/>
    <col min="139" max="139" width="1" style="3" customWidth="1"/>
    <col min="140" max="141" width="0.28515625" style="3" customWidth="1"/>
    <col min="142" max="142" width="0.42578125" style="3" customWidth="1"/>
    <col min="143" max="144" width="0.140625" style="3" customWidth="1"/>
    <col min="145" max="145" width="0.5703125" style="3" customWidth="1"/>
    <col min="146" max="146" width="0.42578125" style="3" customWidth="1"/>
    <col min="147" max="147" width="0.7109375" style="3" customWidth="1"/>
    <col min="148" max="148" width="0.28515625" style="3" customWidth="1"/>
    <col min="149" max="154" width="1" style="3" customWidth="1"/>
    <col min="155" max="155" width="0.140625" style="3" customWidth="1"/>
    <col min="156" max="156" width="0.28515625" style="3" customWidth="1"/>
    <col min="157" max="157" width="0.5703125" style="3" customWidth="1"/>
    <col min="158" max="158" width="1" style="3" customWidth="1"/>
    <col min="159" max="159" width="0.5703125" style="3" customWidth="1"/>
    <col min="160" max="161" width="0.42578125" style="3" customWidth="1"/>
    <col min="162" max="162" width="0.28515625" style="3" customWidth="1"/>
    <col min="163" max="163" width="0.42578125" style="3" customWidth="1"/>
    <col min="164" max="164" width="0.140625" style="3" customWidth="1"/>
    <col min="165" max="165" width="1.5703125" style="3" customWidth="1"/>
    <col min="166" max="166" width="0.5703125" style="3" customWidth="1"/>
    <col min="167" max="167" width="0.85546875" style="3" customWidth="1"/>
    <col min="168" max="168" width="2.85546875" style="3" customWidth="1"/>
    <col min="169" max="169" width="1" style="3" customWidth="1"/>
    <col min="170" max="170" width="0.7109375" style="3" customWidth="1"/>
    <col min="171" max="171" width="2.7109375" style="3" customWidth="1"/>
    <col min="172" max="172" width="2.85546875" style="3" customWidth="1"/>
    <col min="173" max="173" width="1.5703125" style="3" customWidth="1"/>
    <col min="174" max="174" width="0.42578125" style="3" customWidth="1"/>
    <col min="175" max="175" width="2" style="3" customWidth="1"/>
    <col min="176" max="176" width="2.7109375" style="3" customWidth="1"/>
    <col min="177" max="177" width="0.28515625" style="3" customWidth="1"/>
    <col min="178" max="178" width="1.85546875" style="3" customWidth="1"/>
    <col min="179" max="179" width="1.28515625" style="3" customWidth="1"/>
    <col min="180" max="180" width="1.140625" style="3" customWidth="1"/>
    <col min="181" max="181" width="2.5703125" style="3" customWidth="1"/>
    <col min="182" max="182" width="0.5703125" style="3" customWidth="1"/>
    <col min="183" max="184" width="1.85546875" style="3" customWidth="1"/>
    <col min="185" max="185" width="0.42578125" style="3" customWidth="1"/>
    <col min="186" max="186" width="1.7109375" style="3" customWidth="1"/>
    <col min="187" max="187" width="3.85546875" style="3" customWidth="1"/>
    <col min="188" max="188" width="0.140625" style="3" customWidth="1"/>
    <col min="189" max="189" width="0.5703125" style="3" customWidth="1"/>
    <col min="190" max="190" width="3.5703125" style="3" customWidth="1"/>
    <col min="191" max="191" width="3.7109375" style="3" customWidth="1"/>
    <col min="192" max="192" width="0.28515625" style="3" customWidth="1"/>
    <col min="193" max="194" width="0.5703125" style="3" customWidth="1"/>
    <col min="195" max="195" width="4.5703125" style="3" customWidth="1"/>
    <col min="196" max="197" width="0.5703125" style="3" customWidth="1"/>
    <col min="198" max="198" width="4.5703125" style="3" customWidth="1"/>
    <col min="199" max="199" width="2.5703125" style="3" customWidth="1"/>
    <col min="200" max="200" width="1.28515625" style="3" customWidth="1"/>
    <col min="201" max="201" width="0.140625" style="3" customWidth="1"/>
    <col min="202" max="202" width="1" style="3" customWidth="1"/>
    <col min="203" max="203" width="1.85546875" style="3" customWidth="1"/>
    <col min="204" max="204" width="0.140625" style="3" customWidth="1"/>
    <col min="205" max="205" width="0.5703125" style="3" customWidth="1"/>
    <col min="206" max="206" width="0.140625" style="3" customWidth="1"/>
    <col min="207" max="207" width="6.42578125" style="3" customWidth="1"/>
    <col min="208" max="208" width="1.5703125" style="3" customWidth="1"/>
    <col min="209" max="209" width="1.140625" style="3" customWidth="1"/>
    <col min="210" max="210" width="2.7109375" style="3" customWidth="1"/>
    <col min="211" max="212" width="0.140625" style="3" customWidth="1"/>
    <col min="213" max="213" width="1.28515625" style="3" customWidth="1"/>
    <col min="214" max="214" width="5.5703125" style="3" customWidth="1"/>
    <col min="215" max="215" width="1.28515625" style="3" customWidth="1"/>
    <col min="216" max="216" width="1" style="3" customWidth="1"/>
    <col min="217" max="217" width="1.42578125" style="3" customWidth="1"/>
    <col min="218" max="218" width="3.42578125" style="3" customWidth="1"/>
    <col min="219" max="219" width="6.7109375" style="3" customWidth="1"/>
    <col min="220" max="220" width="0.5703125" style="3" customWidth="1"/>
    <col min="221" max="221" width="1" style="3" customWidth="1"/>
    <col min="222" max="222" width="1.140625" style="3" customWidth="1"/>
    <col min="223" max="223" width="3.140625" style="3" customWidth="1"/>
    <col min="224" max="224" width="3.85546875" style="3" customWidth="1"/>
    <col min="225" max="225" width="2.42578125" style="3" customWidth="1"/>
    <col min="226" max="226" width="5.7109375" style="3" customWidth="1"/>
    <col min="227" max="227" width="2.140625" style="3" customWidth="1"/>
    <col min="228" max="228" width="8.7109375" style="3" customWidth="1"/>
    <col min="229" max="229" width="25.28515625" style="3" customWidth="1"/>
    <col min="257" max="258" width="1" customWidth="1"/>
    <col min="259" max="259" width="0.42578125" customWidth="1"/>
    <col min="260" max="260" width="0.5703125" customWidth="1"/>
    <col min="261" max="265" width="1" customWidth="1"/>
    <col min="266" max="266" width="0.28515625" customWidth="1"/>
    <col min="267" max="267" width="0.7109375" customWidth="1"/>
    <col min="268" max="285" width="1" customWidth="1"/>
    <col min="286" max="287" width="0.5703125" customWidth="1"/>
    <col min="288" max="290" width="1" customWidth="1"/>
    <col min="291" max="291" width="0.42578125" customWidth="1"/>
    <col min="292" max="293" width="0.28515625" customWidth="1"/>
    <col min="294" max="294" width="0.140625" customWidth="1"/>
    <col min="295" max="296" width="1" customWidth="1"/>
    <col min="297" max="298" width="0.140625" customWidth="1"/>
    <col min="299" max="299" width="0.7109375" customWidth="1"/>
    <col min="300" max="301" width="1" customWidth="1"/>
    <col min="302" max="303" width="0.5703125" customWidth="1"/>
    <col min="304" max="311" width="1" customWidth="1"/>
    <col min="312" max="312" width="0.42578125" customWidth="1"/>
    <col min="313" max="313" width="0.5703125" customWidth="1"/>
    <col min="314" max="314" width="0.140625" customWidth="1"/>
    <col min="315" max="315" width="0.85546875" customWidth="1"/>
    <col min="316" max="316" width="1" customWidth="1"/>
    <col min="317" max="317" width="0.140625" customWidth="1"/>
    <col min="318" max="318" width="0.85546875" customWidth="1"/>
    <col min="319" max="319" width="1" customWidth="1"/>
    <col min="320" max="320" width="0.85546875" customWidth="1"/>
    <col min="321" max="321" width="0.140625" customWidth="1"/>
    <col min="322" max="322" width="0.5703125" customWidth="1"/>
    <col min="323" max="324" width="0.42578125" customWidth="1"/>
    <col min="325" max="325" width="0.5703125" customWidth="1"/>
    <col min="326" max="330" width="1" customWidth="1"/>
    <col min="331" max="334" width="0.5703125" customWidth="1"/>
    <col min="335" max="335" width="0.7109375" customWidth="1"/>
    <col min="336" max="336" width="0.28515625" customWidth="1"/>
    <col min="337" max="341" width="1" customWidth="1"/>
    <col min="342" max="342" width="0.7109375" customWidth="1"/>
    <col min="343" max="344" width="0.140625" customWidth="1"/>
    <col min="345" max="345" width="1" customWidth="1"/>
    <col min="346" max="346" width="0.85546875" customWidth="1"/>
    <col min="347" max="347" width="0.140625" customWidth="1"/>
    <col min="348" max="349" width="1" customWidth="1"/>
    <col min="350" max="350" width="0.7109375" customWidth="1"/>
    <col min="351" max="351" width="0.28515625" customWidth="1"/>
    <col min="352" max="353" width="0.5703125" customWidth="1"/>
    <col min="354" max="354" width="0.28515625" customWidth="1"/>
    <col min="355" max="355" width="0.7109375" customWidth="1"/>
    <col min="356" max="356" width="0.28515625" customWidth="1"/>
    <col min="357" max="358" width="0.7109375" customWidth="1"/>
    <col min="359" max="359" width="0.28515625" customWidth="1"/>
    <col min="360" max="362" width="1" customWidth="1"/>
    <col min="363" max="363" width="0.5703125" customWidth="1"/>
    <col min="364" max="364" width="0.42578125" customWidth="1"/>
    <col min="365" max="365" width="0.28515625" customWidth="1"/>
    <col min="366" max="366" width="0.7109375" customWidth="1"/>
    <col min="367" max="367" width="0.5703125" customWidth="1"/>
    <col min="368" max="368" width="0.42578125" customWidth="1"/>
    <col min="369" max="370" width="1" customWidth="1"/>
    <col min="371" max="371" width="0.140625" customWidth="1"/>
    <col min="372" max="372" width="0.28515625" customWidth="1"/>
    <col min="373" max="377" width="0.5703125" customWidth="1"/>
    <col min="378" max="378" width="0.28515625" customWidth="1"/>
    <col min="379" max="379" width="0.7109375" customWidth="1"/>
    <col min="380" max="381" width="0.5703125" customWidth="1"/>
    <col min="382" max="382" width="1" customWidth="1"/>
    <col min="383" max="383" width="0.5703125" customWidth="1"/>
    <col min="384" max="384" width="0.42578125" customWidth="1"/>
    <col min="385" max="386" width="0.5703125" customWidth="1"/>
    <col min="387" max="388" width="1" customWidth="1"/>
    <col min="389" max="389" width="0.42578125" customWidth="1"/>
    <col min="390" max="392" width="0.5703125" customWidth="1"/>
    <col min="393" max="393" width="0.28515625" customWidth="1"/>
    <col min="394" max="394" width="0.7109375" customWidth="1"/>
    <col min="395" max="395" width="1" customWidth="1"/>
    <col min="396" max="397" width="0.28515625" customWidth="1"/>
    <col min="398" max="398" width="0.42578125" customWidth="1"/>
    <col min="399" max="400" width="0.140625" customWidth="1"/>
    <col min="401" max="401" width="0.5703125" customWidth="1"/>
    <col min="402" max="402" width="0.42578125" customWidth="1"/>
    <col min="403" max="403" width="0.7109375" customWidth="1"/>
    <col min="404" max="404" width="0.28515625" customWidth="1"/>
    <col min="405" max="410" width="1" customWidth="1"/>
    <col min="411" max="411" width="0.140625" customWidth="1"/>
    <col min="412" max="412" width="0.28515625" customWidth="1"/>
    <col min="413" max="413" width="0.5703125" customWidth="1"/>
    <col min="414" max="414" width="1" customWidth="1"/>
    <col min="415" max="415" width="0.5703125" customWidth="1"/>
    <col min="416" max="417" width="0.42578125" customWidth="1"/>
    <col min="418" max="418" width="0.28515625" customWidth="1"/>
    <col min="419" max="419" width="0.42578125" customWidth="1"/>
    <col min="420" max="420" width="0.140625" customWidth="1"/>
    <col min="421" max="421" width="1.5703125" customWidth="1"/>
    <col min="422" max="422" width="0.5703125" customWidth="1"/>
    <col min="423" max="423" width="0.85546875" customWidth="1"/>
    <col min="424" max="424" width="2.85546875" customWidth="1"/>
    <col min="425" max="425" width="1" customWidth="1"/>
    <col min="426" max="426" width="0.7109375" customWidth="1"/>
    <col min="427" max="427" width="2.7109375" customWidth="1"/>
    <col min="428" max="428" width="2.85546875" customWidth="1"/>
    <col min="429" max="429" width="1.5703125" customWidth="1"/>
    <col min="430" max="430" width="0.42578125" customWidth="1"/>
    <col min="431" max="431" width="2" customWidth="1"/>
    <col min="432" max="432" width="2.7109375" customWidth="1"/>
    <col min="433" max="433" width="0.28515625" customWidth="1"/>
    <col min="434" max="434" width="1.85546875" customWidth="1"/>
    <col min="435" max="435" width="1.28515625" customWidth="1"/>
    <col min="436" max="436" width="1.140625" customWidth="1"/>
    <col min="437" max="437" width="2.5703125" customWidth="1"/>
    <col min="438" max="438" width="0.5703125" customWidth="1"/>
    <col min="439" max="440" width="1.85546875" customWidth="1"/>
    <col min="441" max="441" width="0.42578125" customWidth="1"/>
    <col min="442" max="442" width="1.7109375" customWidth="1"/>
    <col min="443" max="443" width="3.85546875" customWidth="1"/>
    <col min="444" max="444" width="0.140625" customWidth="1"/>
    <col min="445" max="445" width="0.5703125" customWidth="1"/>
    <col min="446" max="446" width="3.5703125" customWidth="1"/>
    <col min="447" max="447" width="3.7109375" customWidth="1"/>
    <col min="448" max="448" width="0.28515625" customWidth="1"/>
    <col min="449" max="450" width="0.5703125" customWidth="1"/>
    <col min="451" max="451" width="4.5703125" customWidth="1"/>
    <col min="452" max="453" width="0.5703125" customWidth="1"/>
    <col min="454" max="454" width="4.5703125" customWidth="1"/>
    <col min="455" max="455" width="2.5703125" customWidth="1"/>
    <col min="456" max="456" width="1.28515625" customWidth="1"/>
    <col min="457" max="457" width="0.140625" customWidth="1"/>
    <col min="458" max="458" width="1" customWidth="1"/>
    <col min="459" max="459" width="1.85546875" customWidth="1"/>
    <col min="460" max="460" width="0.140625" customWidth="1"/>
    <col min="461" max="461" width="0.5703125" customWidth="1"/>
    <col min="462" max="462" width="0.140625" customWidth="1"/>
    <col min="463" max="463" width="6.42578125" customWidth="1"/>
    <col min="464" max="464" width="1.5703125" customWidth="1"/>
    <col min="465" max="465" width="1.140625" customWidth="1"/>
    <col min="466" max="466" width="2.7109375" customWidth="1"/>
    <col min="467" max="468" width="0.140625" customWidth="1"/>
    <col min="469" max="469" width="1.28515625" customWidth="1"/>
    <col min="470" max="470" width="5.5703125" customWidth="1"/>
    <col min="471" max="471" width="1.28515625" customWidth="1"/>
    <col min="472" max="472" width="1" customWidth="1"/>
    <col min="473" max="473" width="1.42578125" customWidth="1"/>
    <col min="474" max="474" width="3.42578125" customWidth="1"/>
    <col min="475" max="475" width="6.7109375" customWidth="1"/>
    <col min="476" max="476" width="0.5703125" customWidth="1"/>
    <col min="477" max="477" width="1" customWidth="1"/>
    <col min="478" max="478" width="1.140625" customWidth="1"/>
    <col min="479" max="479" width="3.140625" customWidth="1"/>
    <col min="480" max="480" width="3.85546875" customWidth="1"/>
    <col min="481" max="481" width="2.42578125" customWidth="1"/>
    <col min="482" max="482" width="5.7109375" customWidth="1"/>
    <col min="483" max="483" width="2.140625" customWidth="1"/>
    <col min="484" max="484" width="8.7109375" customWidth="1"/>
    <col min="485" max="485" width="25.28515625" customWidth="1"/>
    <col min="513" max="514" width="1" customWidth="1"/>
    <col min="515" max="515" width="0.42578125" customWidth="1"/>
    <col min="516" max="516" width="0.5703125" customWidth="1"/>
    <col min="517" max="521" width="1" customWidth="1"/>
    <col min="522" max="522" width="0.28515625" customWidth="1"/>
    <col min="523" max="523" width="0.7109375" customWidth="1"/>
    <col min="524" max="541" width="1" customWidth="1"/>
    <col min="542" max="543" width="0.5703125" customWidth="1"/>
    <col min="544" max="546" width="1" customWidth="1"/>
    <col min="547" max="547" width="0.42578125" customWidth="1"/>
    <col min="548" max="549" width="0.28515625" customWidth="1"/>
    <col min="550" max="550" width="0.140625" customWidth="1"/>
    <col min="551" max="552" width="1" customWidth="1"/>
    <col min="553" max="554" width="0.140625" customWidth="1"/>
    <col min="555" max="555" width="0.7109375" customWidth="1"/>
    <col min="556" max="557" width="1" customWidth="1"/>
    <col min="558" max="559" width="0.5703125" customWidth="1"/>
    <col min="560" max="567" width="1" customWidth="1"/>
    <col min="568" max="568" width="0.42578125" customWidth="1"/>
    <col min="569" max="569" width="0.5703125" customWidth="1"/>
    <col min="570" max="570" width="0.140625" customWidth="1"/>
    <col min="571" max="571" width="0.85546875" customWidth="1"/>
    <col min="572" max="572" width="1" customWidth="1"/>
    <col min="573" max="573" width="0.140625" customWidth="1"/>
    <col min="574" max="574" width="0.85546875" customWidth="1"/>
    <col min="575" max="575" width="1" customWidth="1"/>
    <col min="576" max="576" width="0.85546875" customWidth="1"/>
    <col min="577" max="577" width="0.140625" customWidth="1"/>
    <col min="578" max="578" width="0.5703125" customWidth="1"/>
    <col min="579" max="580" width="0.42578125" customWidth="1"/>
    <col min="581" max="581" width="0.5703125" customWidth="1"/>
    <col min="582" max="586" width="1" customWidth="1"/>
    <col min="587" max="590" width="0.5703125" customWidth="1"/>
    <col min="591" max="591" width="0.7109375" customWidth="1"/>
    <col min="592" max="592" width="0.28515625" customWidth="1"/>
    <col min="593" max="597" width="1" customWidth="1"/>
    <col min="598" max="598" width="0.7109375" customWidth="1"/>
    <col min="599" max="600" width="0.140625" customWidth="1"/>
    <col min="601" max="601" width="1" customWidth="1"/>
    <col min="602" max="602" width="0.85546875" customWidth="1"/>
    <col min="603" max="603" width="0.140625" customWidth="1"/>
    <col min="604" max="605" width="1" customWidth="1"/>
    <col min="606" max="606" width="0.7109375" customWidth="1"/>
    <col min="607" max="607" width="0.28515625" customWidth="1"/>
    <col min="608" max="609" width="0.5703125" customWidth="1"/>
    <col min="610" max="610" width="0.28515625" customWidth="1"/>
    <col min="611" max="611" width="0.7109375" customWidth="1"/>
    <col min="612" max="612" width="0.28515625" customWidth="1"/>
    <col min="613" max="614" width="0.7109375" customWidth="1"/>
    <col min="615" max="615" width="0.28515625" customWidth="1"/>
    <col min="616" max="618" width="1" customWidth="1"/>
    <col min="619" max="619" width="0.5703125" customWidth="1"/>
    <col min="620" max="620" width="0.42578125" customWidth="1"/>
    <col min="621" max="621" width="0.28515625" customWidth="1"/>
    <col min="622" max="622" width="0.7109375" customWidth="1"/>
    <col min="623" max="623" width="0.5703125" customWidth="1"/>
    <col min="624" max="624" width="0.42578125" customWidth="1"/>
    <col min="625" max="626" width="1" customWidth="1"/>
    <col min="627" max="627" width="0.140625" customWidth="1"/>
    <col min="628" max="628" width="0.28515625" customWidth="1"/>
    <col min="629" max="633" width="0.5703125" customWidth="1"/>
    <col min="634" max="634" width="0.28515625" customWidth="1"/>
    <col min="635" max="635" width="0.7109375" customWidth="1"/>
    <col min="636" max="637" width="0.5703125" customWidth="1"/>
    <col min="638" max="638" width="1" customWidth="1"/>
    <col min="639" max="639" width="0.5703125" customWidth="1"/>
    <col min="640" max="640" width="0.42578125" customWidth="1"/>
    <col min="641" max="642" width="0.5703125" customWidth="1"/>
    <col min="643" max="644" width="1" customWidth="1"/>
    <col min="645" max="645" width="0.42578125" customWidth="1"/>
    <col min="646" max="648" width="0.5703125" customWidth="1"/>
    <col min="649" max="649" width="0.28515625" customWidth="1"/>
    <col min="650" max="650" width="0.7109375" customWidth="1"/>
    <col min="651" max="651" width="1" customWidth="1"/>
    <col min="652" max="653" width="0.28515625" customWidth="1"/>
    <col min="654" max="654" width="0.42578125" customWidth="1"/>
    <col min="655" max="656" width="0.140625" customWidth="1"/>
    <col min="657" max="657" width="0.5703125" customWidth="1"/>
    <col min="658" max="658" width="0.42578125" customWidth="1"/>
    <col min="659" max="659" width="0.7109375" customWidth="1"/>
    <col min="660" max="660" width="0.28515625" customWidth="1"/>
    <col min="661" max="666" width="1" customWidth="1"/>
    <col min="667" max="667" width="0.140625" customWidth="1"/>
    <col min="668" max="668" width="0.28515625" customWidth="1"/>
    <col min="669" max="669" width="0.5703125" customWidth="1"/>
    <col min="670" max="670" width="1" customWidth="1"/>
    <col min="671" max="671" width="0.5703125" customWidth="1"/>
    <col min="672" max="673" width="0.42578125" customWidth="1"/>
    <col min="674" max="674" width="0.28515625" customWidth="1"/>
    <col min="675" max="675" width="0.42578125" customWidth="1"/>
    <col min="676" max="676" width="0.140625" customWidth="1"/>
    <col min="677" max="677" width="1.5703125" customWidth="1"/>
    <col min="678" max="678" width="0.5703125" customWidth="1"/>
    <col min="679" max="679" width="0.85546875" customWidth="1"/>
    <col min="680" max="680" width="2.85546875" customWidth="1"/>
    <col min="681" max="681" width="1" customWidth="1"/>
    <col min="682" max="682" width="0.7109375" customWidth="1"/>
    <col min="683" max="683" width="2.7109375" customWidth="1"/>
    <col min="684" max="684" width="2.85546875" customWidth="1"/>
    <col min="685" max="685" width="1.5703125" customWidth="1"/>
    <col min="686" max="686" width="0.42578125" customWidth="1"/>
    <col min="687" max="687" width="2" customWidth="1"/>
    <col min="688" max="688" width="2.7109375" customWidth="1"/>
    <col min="689" max="689" width="0.28515625" customWidth="1"/>
    <col min="690" max="690" width="1.85546875" customWidth="1"/>
    <col min="691" max="691" width="1.28515625" customWidth="1"/>
    <col min="692" max="692" width="1.140625" customWidth="1"/>
    <col min="693" max="693" width="2.5703125" customWidth="1"/>
    <col min="694" max="694" width="0.5703125" customWidth="1"/>
    <col min="695" max="696" width="1.85546875" customWidth="1"/>
    <col min="697" max="697" width="0.42578125" customWidth="1"/>
    <col min="698" max="698" width="1.7109375" customWidth="1"/>
    <col min="699" max="699" width="3.85546875" customWidth="1"/>
    <col min="700" max="700" width="0.140625" customWidth="1"/>
    <col min="701" max="701" width="0.5703125" customWidth="1"/>
    <col min="702" max="702" width="3.5703125" customWidth="1"/>
    <col min="703" max="703" width="3.7109375" customWidth="1"/>
    <col min="704" max="704" width="0.28515625" customWidth="1"/>
    <col min="705" max="706" width="0.5703125" customWidth="1"/>
    <col min="707" max="707" width="4.5703125" customWidth="1"/>
    <col min="708" max="709" width="0.5703125" customWidth="1"/>
    <col min="710" max="710" width="4.5703125" customWidth="1"/>
    <col min="711" max="711" width="2.5703125" customWidth="1"/>
    <col min="712" max="712" width="1.28515625" customWidth="1"/>
    <col min="713" max="713" width="0.140625" customWidth="1"/>
    <col min="714" max="714" width="1" customWidth="1"/>
    <col min="715" max="715" width="1.85546875" customWidth="1"/>
    <col min="716" max="716" width="0.140625" customWidth="1"/>
    <col min="717" max="717" width="0.5703125" customWidth="1"/>
    <col min="718" max="718" width="0.140625" customWidth="1"/>
    <col min="719" max="719" width="6.42578125" customWidth="1"/>
    <col min="720" max="720" width="1.5703125" customWidth="1"/>
    <col min="721" max="721" width="1.140625" customWidth="1"/>
    <col min="722" max="722" width="2.7109375" customWidth="1"/>
    <col min="723" max="724" width="0.140625" customWidth="1"/>
    <col min="725" max="725" width="1.28515625" customWidth="1"/>
    <col min="726" max="726" width="5.5703125" customWidth="1"/>
    <col min="727" max="727" width="1.28515625" customWidth="1"/>
    <col min="728" max="728" width="1" customWidth="1"/>
    <col min="729" max="729" width="1.42578125" customWidth="1"/>
    <col min="730" max="730" width="3.42578125" customWidth="1"/>
    <col min="731" max="731" width="6.7109375" customWidth="1"/>
    <col min="732" max="732" width="0.5703125" customWidth="1"/>
    <col min="733" max="733" width="1" customWidth="1"/>
    <col min="734" max="734" width="1.140625" customWidth="1"/>
    <col min="735" max="735" width="3.140625" customWidth="1"/>
    <col min="736" max="736" width="3.85546875" customWidth="1"/>
    <col min="737" max="737" width="2.42578125" customWidth="1"/>
    <col min="738" max="738" width="5.7109375" customWidth="1"/>
    <col min="739" max="739" width="2.140625" customWidth="1"/>
    <col min="740" max="740" width="8.7109375" customWidth="1"/>
    <col min="741" max="741" width="25.28515625" customWidth="1"/>
    <col min="769" max="770" width="1" customWidth="1"/>
    <col min="771" max="771" width="0.42578125" customWidth="1"/>
    <col min="772" max="772" width="0.5703125" customWidth="1"/>
    <col min="773" max="777" width="1" customWidth="1"/>
    <col min="778" max="778" width="0.28515625" customWidth="1"/>
    <col min="779" max="779" width="0.7109375" customWidth="1"/>
    <col min="780" max="797" width="1" customWidth="1"/>
    <col min="798" max="799" width="0.5703125" customWidth="1"/>
    <col min="800" max="802" width="1" customWidth="1"/>
    <col min="803" max="803" width="0.42578125" customWidth="1"/>
    <col min="804" max="805" width="0.28515625" customWidth="1"/>
    <col min="806" max="806" width="0.140625" customWidth="1"/>
    <col min="807" max="808" width="1" customWidth="1"/>
    <col min="809" max="810" width="0.140625" customWidth="1"/>
    <col min="811" max="811" width="0.7109375" customWidth="1"/>
    <col min="812" max="813" width="1" customWidth="1"/>
    <col min="814" max="815" width="0.5703125" customWidth="1"/>
    <col min="816" max="823" width="1" customWidth="1"/>
    <col min="824" max="824" width="0.42578125" customWidth="1"/>
    <col min="825" max="825" width="0.5703125" customWidth="1"/>
    <col min="826" max="826" width="0.140625" customWidth="1"/>
    <col min="827" max="827" width="0.85546875" customWidth="1"/>
    <col min="828" max="828" width="1" customWidth="1"/>
    <col min="829" max="829" width="0.140625" customWidth="1"/>
    <col min="830" max="830" width="0.85546875" customWidth="1"/>
    <col min="831" max="831" width="1" customWidth="1"/>
    <col min="832" max="832" width="0.85546875" customWidth="1"/>
    <col min="833" max="833" width="0.140625" customWidth="1"/>
    <col min="834" max="834" width="0.5703125" customWidth="1"/>
    <col min="835" max="836" width="0.42578125" customWidth="1"/>
    <col min="837" max="837" width="0.5703125" customWidth="1"/>
    <col min="838" max="842" width="1" customWidth="1"/>
    <col min="843" max="846" width="0.5703125" customWidth="1"/>
    <col min="847" max="847" width="0.7109375" customWidth="1"/>
    <col min="848" max="848" width="0.28515625" customWidth="1"/>
    <col min="849" max="853" width="1" customWidth="1"/>
    <col min="854" max="854" width="0.7109375" customWidth="1"/>
    <col min="855" max="856" width="0.140625" customWidth="1"/>
    <col min="857" max="857" width="1" customWidth="1"/>
    <col min="858" max="858" width="0.85546875" customWidth="1"/>
    <col min="859" max="859" width="0.140625" customWidth="1"/>
    <col min="860" max="861" width="1" customWidth="1"/>
    <col min="862" max="862" width="0.7109375" customWidth="1"/>
    <col min="863" max="863" width="0.28515625" customWidth="1"/>
    <col min="864" max="865" width="0.5703125" customWidth="1"/>
    <col min="866" max="866" width="0.28515625" customWidth="1"/>
    <col min="867" max="867" width="0.7109375" customWidth="1"/>
    <col min="868" max="868" width="0.28515625" customWidth="1"/>
    <col min="869" max="870" width="0.7109375" customWidth="1"/>
    <col min="871" max="871" width="0.28515625" customWidth="1"/>
    <col min="872" max="874" width="1" customWidth="1"/>
    <col min="875" max="875" width="0.5703125" customWidth="1"/>
    <col min="876" max="876" width="0.42578125" customWidth="1"/>
    <col min="877" max="877" width="0.28515625" customWidth="1"/>
    <col min="878" max="878" width="0.7109375" customWidth="1"/>
    <col min="879" max="879" width="0.5703125" customWidth="1"/>
    <col min="880" max="880" width="0.42578125" customWidth="1"/>
    <col min="881" max="882" width="1" customWidth="1"/>
    <col min="883" max="883" width="0.140625" customWidth="1"/>
    <col min="884" max="884" width="0.28515625" customWidth="1"/>
    <col min="885" max="889" width="0.5703125" customWidth="1"/>
    <col min="890" max="890" width="0.28515625" customWidth="1"/>
    <col min="891" max="891" width="0.7109375" customWidth="1"/>
    <col min="892" max="893" width="0.5703125" customWidth="1"/>
    <col min="894" max="894" width="1" customWidth="1"/>
    <col min="895" max="895" width="0.5703125" customWidth="1"/>
    <col min="896" max="896" width="0.42578125" customWidth="1"/>
    <col min="897" max="898" width="0.5703125" customWidth="1"/>
    <col min="899" max="900" width="1" customWidth="1"/>
    <col min="901" max="901" width="0.42578125" customWidth="1"/>
    <col min="902" max="904" width="0.5703125" customWidth="1"/>
    <col min="905" max="905" width="0.28515625" customWidth="1"/>
    <col min="906" max="906" width="0.7109375" customWidth="1"/>
    <col min="907" max="907" width="1" customWidth="1"/>
    <col min="908" max="909" width="0.28515625" customWidth="1"/>
    <col min="910" max="910" width="0.42578125" customWidth="1"/>
    <col min="911" max="912" width="0.140625" customWidth="1"/>
    <col min="913" max="913" width="0.5703125" customWidth="1"/>
    <col min="914" max="914" width="0.42578125" customWidth="1"/>
    <col min="915" max="915" width="0.7109375" customWidth="1"/>
    <col min="916" max="916" width="0.28515625" customWidth="1"/>
    <col min="917" max="922" width="1" customWidth="1"/>
    <col min="923" max="923" width="0.140625" customWidth="1"/>
    <col min="924" max="924" width="0.28515625" customWidth="1"/>
    <col min="925" max="925" width="0.5703125" customWidth="1"/>
    <col min="926" max="926" width="1" customWidth="1"/>
    <col min="927" max="927" width="0.5703125" customWidth="1"/>
    <col min="928" max="929" width="0.42578125" customWidth="1"/>
    <col min="930" max="930" width="0.28515625" customWidth="1"/>
    <col min="931" max="931" width="0.42578125" customWidth="1"/>
    <col min="932" max="932" width="0.140625" customWidth="1"/>
    <col min="933" max="933" width="1.5703125" customWidth="1"/>
    <col min="934" max="934" width="0.5703125" customWidth="1"/>
    <col min="935" max="935" width="0.85546875" customWidth="1"/>
    <col min="936" max="936" width="2.85546875" customWidth="1"/>
    <col min="937" max="937" width="1" customWidth="1"/>
    <col min="938" max="938" width="0.7109375" customWidth="1"/>
    <col min="939" max="939" width="2.7109375" customWidth="1"/>
    <col min="940" max="940" width="2.85546875" customWidth="1"/>
    <col min="941" max="941" width="1.5703125" customWidth="1"/>
    <col min="942" max="942" width="0.42578125" customWidth="1"/>
    <col min="943" max="943" width="2" customWidth="1"/>
    <col min="944" max="944" width="2.7109375" customWidth="1"/>
    <col min="945" max="945" width="0.28515625" customWidth="1"/>
    <col min="946" max="946" width="1.85546875" customWidth="1"/>
    <col min="947" max="947" width="1.28515625" customWidth="1"/>
    <col min="948" max="948" width="1.140625" customWidth="1"/>
    <col min="949" max="949" width="2.5703125" customWidth="1"/>
    <col min="950" max="950" width="0.5703125" customWidth="1"/>
    <col min="951" max="952" width="1.85546875" customWidth="1"/>
    <col min="953" max="953" width="0.42578125" customWidth="1"/>
    <col min="954" max="954" width="1.7109375" customWidth="1"/>
    <col min="955" max="955" width="3.85546875" customWidth="1"/>
    <col min="956" max="956" width="0.140625" customWidth="1"/>
    <col min="957" max="957" width="0.5703125" customWidth="1"/>
    <col min="958" max="958" width="3.5703125" customWidth="1"/>
    <col min="959" max="959" width="3.7109375" customWidth="1"/>
    <col min="960" max="960" width="0.28515625" customWidth="1"/>
    <col min="961" max="962" width="0.5703125" customWidth="1"/>
    <col min="963" max="963" width="4.5703125" customWidth="1"/>
    <col min="964" max="965" width="0.5703125" customWidth="1"/>
    <col min="966" max="966" width="4.5703125" customWidth="1"/>
    <col min="967" max="967" width="2.5703125" customWidth="1"/>
    <col min="968" max="968" width="1.28515625" customWidth="1"/>
    <col min="969" max="969" width="0.140625" customWidth="1"/>
    <col min="970" max="970" width="1" customWidth="1"/>
    <col min="971" max="971" width="1.85546875" customWidth="1"/>
    <col min="972" max="972" width="0.140625" customWidth="1"/>
    <col min="973" max="973" width="0.5703125" customWidth="1"/>
    <col min="974" max="974" width="0.140625" customWidth="1"/>
    <col min="975" max="975" width="6.42578125" customWidth="1"/>
    <col min="976" max="976" width="1.5703125" customWidth="1"/>
    <col min="977" max="977" width="1.140625" customWidth="1"/>
    <col min="978" max="978" width="2.7109375" customWidth="1"/>
    <col min="979" max="980" width="0.140625" customWidth="1"/>
    <col min="981" max="981" width="1.28515625" customWidth="1"/>
    <col min="982" max="982" width="5.5703125" customWidth="1"/>
    <col min="983" max="983" width="1.28515625" customWidth="1"/>
    <col min="984" max="984" width="1" customWidth="1"/>
    <col min="985" max="985" width="1.42578125" customWidth="1"/>
    <col min="986" max="986" width="3.42578125" customWidth="1"/>
    <col min="987" max="987" width="6.7109375" customWidth="1"/>
    <col min="988" max="988" width="0.5703125" customWidth="1"/>
    <col min="989" max="989" width="1" customWidth="1"/>
    <col min="990" max="990" width="1.140625" customWidth="1"/>
    <col min="991" max="991" width="3.140625" customWidth="1"/>
    <col min="992" max="992" width="3.85546875" customWidth="1"/>
    <col min="993" max="993" width="2.42578125" customWidth="1"/>
    <col min="994" max="994" width="5.7109375" customWidth="1"/>
    <col min="995" max="995" width="2.140625" customWidth="1"/>
    <col min="996" max="996" width="8.7109375" customWidth="1"/>
    <col min="997" max="997" width="25.28515625" customWidth="1"/>
    <col min="1025" max="1026" width="1" customWidth="1"/>
    <col min="1027" max="1027" width="0.42578125" customWidth="1"/>
    <col min="1028" max="1028" width="0.5703125" customWidth="1"/>
    <col min="1029" max="1033" width="1" customWidth="1"/>
    <col min="1034" max="1034" width="0.28515625" customWidth="1"/>
    <col min="1035" max="1035" width="0.7109375" customWidth="1"/>
    <col min="1036" max="1053" width="1" customWidth="1"/>
    <col min="1054" max="1055" width="0.5703125" customWidth="1"/>
    <col min="1056" max="1058" width="1" customWidth="1"/>
    <col min="1059" max="1059" width="0.42578125" customWidth="1"/>
    <col min="1060" max="1061" width="0.28515625" customWidth="1"/>
    <col min="1062" max="1062" width="0.140625" customWidth="1"/>
    <col min="1063" max="1064" width="1" customWidth="1"/>
    <col min="1065" max="1066" width="0.140625" customWidth="1"/>
    <col min="1067" max="1067" width="0.7109375" customWidth="1"/>
    <col min="1068" max="1069" width="1" customWidth="1"/>
    <col min="1070" max="1071" width="0.5703125" customWidth="1"/>
    <col min="1072" max="1079" width="1" customWidth="1"/>
    <col min="1080" max="1080" width="0.42578125" customWidth="1"/>
    <col min="1081" max="1081" width="0.5703125" customWidth="1"/>
    <col min="1082" max="1082" width="0.140625" customWidth="1"/>
    <col min="1083" max="1083" width="0.85546875" customWidth="1"/>
    <col min="1084" max="1084" width="1" customWidth="1"/>
    <col min="1085" max="1085" width="0.140625" customWidth="1"/>
    <col min="1086" max="1086" width="0.85546875" customWidth="1"/>
    <col min="1087" max="1087" width="1" customWidth="1"/>
    <col min="1088" max="1088" width="0.85546875" customWidth="1"/>
    <col min="1089" max="1089" width="0.140625" customWidth="1"/>
    <col min="1090" max="1090" width="0.5703125" customWidth="1"/>
    <col min="1091" max="1092" width="0.42578125" customWidth="1"/>
    <col min="1093" max="1093" width="0.5703125" customWidth="1"/>
    <col min="1094" max="1098" width="1" customWidth="1"/>
    <col min="1099" max="1102" width="0.5703125" customWidth="1"/>
    <col min="1103" max="1103" width="0.7109375" customWidth="1"/>
    <col min="1104" max="1104" width="0.28515625" customWidth="1"/>
    <col min="1105" max="1109" width="1" customWidth="1"/>
    <col min="1110" max="1110" width="0.7109375" customWidth="1"/>
    <col min="1111" max="1112" width="0.140625" customWidth="1"/>
    <col min="1113" max="1113" width="1" customWidth="1"/>
    <col min="1114" max="1114" width="0.85546875" customWidth="1"/>
    <col min="1115" max="1115" width="0.140625" customWidth="1"/>
    <col min="1116" max="1117" width="1" customWidth="1"/>
    <col min="1118" max="1118" width="0.7109375" customWidth="1"/>
    <col min="1119" max="1119" width="0.28515625" customWidth="1"/>
    <col min="1120" max="1121" width="0.5703125" customWidth="1"/>
    <col min="1122" max="1122" width="0.28515625" customWidth="1"/>
    <col min="1123" max="1123" width="0.7109375" customWidth="1"/>
    <col min="1124" max="1124" width="0.28515625" customWidth="1"/>
    <col min="1125" max="1126" width="0.7109375" customWidth="1"/>
    <col min="1127" max="1127" width="0.28515625" customWidth="1"/>
    <col min="1128" max="1130" width="1" customWidth="1"/>
    <col min="1131" max="1131" width="0.5703125" customWidth="1"/>
    <col min="1132" max="1132" width="0.42578125" customWidth="1"/>
    <col min="1133" max="1133" width="0.28515625" customWidth="1"/>
    <col min="1134" max="1134" width="0.7109375" customWidth="1"/>
    <col min="1135" max="1135" width="0.5703125" customWidth="1"/>
    <col min="1136" max="1136" width="0.42578125" customWidth="1"/>
    <col min="1137" max="1138" width="1" customWidth="1"/>
    <col min="1139" max="1139" width="0.140625" customWidth="1"/>
    <col min="1140" max="1140" width="0.28515625" customWidth="1"/>
    <col min="1141" max="1145" width="0.5703125" customWidth="1"/>
    <col min="1146" max="1146" width="0.28515625" customWidth="1"/>
    <col min="1147" max="1147" width="0.7109375" customWidth="1"/>
    <col min="1148" max="1149" width="0.5703125" customWidth="1"/>
    <col min="1150" max="1150" width="1" customWidth="1"/>
    <col min="1151" max="1151" width="0.5703125" customWidth="1"/>
    <col min="1152" max="1152" width="0.42578125" customWidth="1"/>
    <col min="1153" max="1154" width="0.5703125" customWidth="1"/>
    <col min="1155" max="1156" width="1" customWidth="1"/>
    <col min="1157" max="1157" width="0.42578125" customWidth="1"/>
    <col min="1158" max="1160" width="0.5703125" customWidth="1"/>
    <col min="1161" max="1161" width="0.28515625" customWidth="1"/>
    <col min="1162" max="1162" width="0.7109375" customWidth="1"/>
    <col min="1163" max="1163" width="1" customWidth="1"/>
    <col min="1164" max="1165" width="0.28515625" customWidth="1"/>
    <col min="1166" max="1166" width="0.42578125" customWidth="1"/>
    <col min="1167" max="1168" width="0.140625" customWidth="1"/>
    <col min="1169" max="1169" width="0.5703125" customWidth="1"/>
    <col min="1170" max="1170" width="0.42578125" customWidth="1"/>
    <col min="1171" max="1171" width="0.7109375" customWidth="1"/>
    <col min="1172" max="1172" width="0.28515625" customWidth="1"/>
    <col min="1173" max="1178" width="1" customWidth="1"/>
    <col min="1179" max="1179" width="0.140625" customWidth="1"/>
    <col min="1180" max="1180" width="0.28515625" customWidth="1"/>
    <col min="1181" max="1181" width="0.5703125" customWidth="1"/>
    <col min="1182" max="1182" width="1" customWidth="1"/>
    <col min="1183" max="1183" width="0.5703125" customWidth="1"/>
    <col min="1184" max="1185" width="0.42578125" customWidth="1"/>
    <col min="1186" max="1186" width="0.28515625" customWidth="1"/>
    <col min="1187" max="1187" width="0.42578125" customWidth="1"/>
    <col min="1188" max="1188" width="0.140625" customWidth="1"/>
    <col min="1189" max="1189" width="1.5703125" customWidth="1"/>
    <col min="1190" max="1190" width="0.5703125" customWidth="1"/>
    <col min="1191" max="1191" width="0.85546875" customWidth="1"/>
    <col min="1192" max="1192" width="2.85546875" customWidth="1"/>
    <col min="1193" max="1193" width="1" customWidth="1"/>
    <col min="1194" max="1194" width="0.7109375" customWidth="1"/>
    <col min="1195" max="1195" width="2.7109375" customWidth="1"/>
    <col min="1196" max="1196" width="2.85546875" customWidth="1"/>
    <col min="1197" max="1197" width="1.5703125" customWidth="1"/>
    <col min="1198" max="1198" width="0.42578125" customWidth="1"/>
    <col min="1199" max="1199" width="2" customWidth="1"/>
    <col min="1200" max="1200" width="2.7109375" customWidth="1"/>
    <col min="1201" max="1201" width="0.28515625" customWidth="1"/>
    <col min="1202" max="1202" width="1.85546875" customWidth="1"/>
    <col min="1203" max="1203" width="1.28515625" customWidth="1"/>
    <col min="1204" max="1204" width="1.140625" customWidth="1"/>
    <col min="1205" max="1205" width="2.5703125" customWidth="1"/>
    <col min="1206" max="1206" width="0.5703125" customWidth="1"/>
    <col min="1207" max="1208" width="1.85546875" customWidth="1"/>
    <col min="1209" max="1209" width="0.42578125" customWidth="1"/>
    <col min="1210" max="1210" width="1.7109375" customWidth="1"/>
    <col min="1211" max="1211" width="3.85546875" customWidth="1"/>
    <col min="1212" max="1212" width="0.140625" customWidth="1"/>
    <col min="1213" max="1213" width="0.5703125" customWidth="1"/>
    <col min="1214" max="1214" width="3.5703125" customWidth="1"/>
    <col min="1215" max="1215" width="3.7109375" customWidth="1"/>
    <col min="1216" max="1216" width="0.28515625" customWidth="1"/>
    <col min="1217" max="1218" width="0.5703125" customWidth="1"/>
    <col min="1219" max="1219" width="4.5703125" customWidth="1"/>
    <col min="1220" max="1221" width="0.5703125" customWidth="1"/>
    <col min="1222" max="1222" width="4.5703125" customWidth="1"/>
    <col min="1223" max="1223" width="2.5703125" customWidth="1"/>
    <col min="1224" max="1224" width="1.28515625" customWidth="1"/>
    <col min="1225" max="1225" width="0.140625" customWidth="1"/>
    <col min="1226" max="1226" width="1" customWidth="1"/>
    <col min="1227" max="1227" width="1.85546875" customWidth="1"/>
    <col min="1228" max="1228" width="0.140625" customWidth="1"/>
    <col min="1229" max="1229" width="0.5703125" customWidth="1"/>
    <col min="1230" max="1230" width="0.140625" customWidth="1"/>
    <col min="1231" max="1231" width="6.42578125" customWidth="1"/>
    <col min="1232" max="1232" width="1.5703125" customWidth="1"/>
    <col min="1233" max="1233" width="1.140625" customWidth="1"/>
    <col min="1234" max="1234" width="2.7109375" customWidth="1"/>
    <col min="1235" max="1236" width="0.140625" customWidth="1"/>
    <col min="1237" max="1237" width="1.28515625" customWidth="1"/>
    <col min="1238" max="1238" width="5.5703125" customWidth="1"/>
    <col min="1239" max="1239" width="1.28515625" customWidth="1"/>
    <col min="1240" max="1240" width="1" customWidth="1"/>
    <col min="1241" max="1241" width="1.42578125" customWidth="1"/>
    <col min="1242" max="1242" width="3.42578125" customWidth="1"/>
    <col min="1243" max="1243" width="6.7109375" customWidth="1"/>
    <col min="1244" max="1244" width="0.5703125" customWidth="1"/>
    <col min="1245" max="1245" width="1" customWidth="1"/>
    <col min="1246" max="1246" width="1.140625" customWidth="1"/>
    <col min="1247" max="1247" width="3.140625" customWidth="1"/>
    <col min="1248" max="1248" width="3.85546875" customWidth="1"/>
    <col min="1249" max="1249" width="2.42578125" customWidth="1"/>
    <col min="1250" max="1250" width="5.7109375" customWidth="1"/>
    <col min="1251" max="1251" width="2.140625" customWidth="1"/>
    <col min="1252" max="1252" width="8.7109375" customWidth="1"/>
    <col min="1253" max="1253" width="25.28515625" customWidth="1"/>
    <col min="1281" max="1282" width="1" customWidth="1"/>
    <col min="1283" max="1283" width="0.42578125" customWidth="1"/>
    <col min="1284" max="1284" width="0.5703125" customWidth="1"/>
    <col min="1285" max="1289" width="1" customWidth="1"/>
    <col min="1290" max="1290" width="0.28515625" customWidth="1"/>
    <col min="1291" max="1291" width="0.7109375" customWidth="1"/>
    <col min="1292" max="1309" width="1" customWidth="1"/>
    <col min="1310" max="1311" width="0.5703125" customWidth="1"/>
    <col min="1312" max="1314" width="1" customWidth="1"/>
    <col min="1315" max="1315" width="0.42578125" customWidth="1"/>
    <col min="1316" max="1317" width="0.28515625" customWidth="1"/>
    <col min="1318" max="1318" width="0.140625" customWidth="1"/>
    <col min="1319" max="1320" width="1" customWidth="1"/>
    <col min="1321" max="1322" width="0.140625" customWidth="1"/>
    <col min="1323" max="1323" width="0.7109375" customWidth="1"/>
    <col min="1324" max="1325" width="1" customWidth="1"/>
    <col min="1326" max="1327" width="0.5703125" customWidth="1"/>
    <col min="1328" max="1335" width="1" customWidth="1"/>
    <col min="1336" max="1336" width="0.42578125" customWidth="1"/>
    <col min="1337" max="1337" width="0.5703125" customWidth="1"/>
    <col min="1338" max="1338" width="0.140625" customWidth="1"/>
    <col min="1339" max="1339" width="0.85546875" customWidth="1"/>
    <col min="1340" max="1340" width="1" customWidth="1"/>
    <col min="1341" max="1341" width="0.140625" customWidth="1"/>
    <col min="1342" max="1342" width="0.85546875" customWidth="1"/>
    <col min="1343" max="1343" width="1" customWidth="1"/>
    <col min="1344" max="1344" width="0.85546875" customWidth="1"/>
    <col min="1345" max="1345" width="0.140625" customWidth="1"/>
    <col min="1346" max="1346" width="0.5703125" customWidth="1"/>
    <col min="1347" max="1348" width="0.42578125" customWidth="1"/>
    <col min="1349" max="1349" width="0.5703125" customWidth="1"/>
    <col min="1350" max="1354" width="1" customWidth="1"/>
    <col min="1355" max="1358" width="0.5703125" customWidth="1"/>
    <col min="1359" max="1359" width="0.7109375" customWidth="1"/>
    <col min="1360" max="1360" width="0.28515625" customWidth="1"/>
    <col min="1361" max="1365" width="1" customWidth="1"/>
    <col min="1366" max="1366" width="0.7109375" customWidth="1"/>
    <col min="1367" max="1368" width="0.140625" customWidth="1"/>
    <col min="1369" max="1369" width="1" customWidth="1"/>
    <col min="1370" max="1370" width="0.85546875" customWidth="1"/>
    <col min="1371" max="1371" width="0.140625" customWidth="1"/>
    <col min="1372" max="1373" width="1" customWidth="1"/>
    <col min="1374" max="1374" width="0.7109375" customWidth="1"/>
    <col min="1375" max="1375" width="0.28515625" customWidth="1"/>
    <col min="1376" max="1377" width="0.5703125" customWidth="1"/>
    <col min="1378" max="1378" width="0.28515625" customWidth="1"/>
    <col min="1379" max="1379" width="0.7109375" customWidth="1"/>
    <col min="1380" max="1380" width="0.28515625" customWidth="1"/>
    <col min="1381" max="1382" width="0.7109375" customWidth="1"/>
    <col min="1383" max="1383" width="0.28515625" customWidth="1"/>
    <col min="1384" max="1386" width="1" customWidth="1"/>
    <col min="1387" max="1387" width="0.5703125" customWidth="1"/>
    <col min="1388" max="1388" width="0.42578125" customWidth="1"/>
    <col min="1389" max="1389" width="0.28515625" customWidth="1"/>
    <col min="1390" max="1390" width="0.7109375" customWidth="1"/>
    <col min="1391" max="1391" width="0.5703125" customWidth="1"/>
    <col min="1392" max="1392" width="0.42578125" customWidth="1"/>
    <col min="1393" max="1394" width="1" customWidth="1"/>
    <col min="1395" max="1395" width="0.140625" customWidth="1"/>
    <col min="1396" max="1396" width="0.28515625" customWidth="1"/>
    <col min="1397" max="1401" width="0.5703125" customWidth="1"/>
    <col min="1402" max="1402" width="0.28515625" customWidth="1"/>
    <col min="1403" max="1403" width="0.7109375" customWidth="1"/>
    <col min="1404" max="1405" width="0.5703125" customWidth="1"/>
    <col min="1406" max="1406" width="1" customWidth="1"/>
    <col min="1407" max="1407" width="0.5703125" customWidth="1"/>
    <col min="1408" max="1408" width="0.42578125" customWidth="1"/>
    <col min="1409" max="1410" width="0.5703125" customWidth="1"/>
    <col min="1411" max="1412" width="1" customWidth="1"/>
    <col min="1413" max="1413" width="0.42578125" customWidth="1"/>
    <col min="1414" max="1416" width="0.5703125" customWidth="1"/>
    <col min="1417" max="1417" width="0.28515625" customWidth="1"/>
    <col min="1418" max="1418" width="0.7109375" customWidth="1"/>
    <col min="1419" max="1419" width="1" customWidth="1"/>
    <col min="1420" max="1421" width="0.28515625" customWidth="1"/>
    <col min="1422" max="1422" width="0.42578125" customWidth="1"/>
    <col min="1423" max="1424" width="0.140625" customWidth="1"/>
    <col min="1425" max="1425" width="0.5703125" customWidth="1"/>
    <col min="1426" max="1426" width="0.42578125" customWidth="1"/>
    <col min="1427" max="1427" width="0.7109375" customWidth="1"/>
    <col min="1428" max="1428" width="0.28515625" customWidth="1"/>
    <col min="1429" max="1434" width="1" customWidth="1"/>
    <col min="1435" max="1435" width="0.140625" customWidth="1"/>
    <col min="1436" max="1436" width="0.28515625" customWidth="1"/>
    <col min="1437" max="1437" width="0.5703125" customWidth="1"/>
    <col min="1438" max="1438" width="1" customWidth="1"/>
    <col min="1439" max="1439" width="0.5703125" customWidth="1"/>
    <col min="1440" max="1441" width="0.42578125" customWidth="1"/>
    <col min="1442" max="1442" width="0.28515625" customWidth="1"/>
    <col min="1443" max="1443" width="0.42578125" customWidth="1"/>
    <col min="1444" max="1444" width="0.140625" customWidth="1"/>
    <col min="1445" max="1445" width="1.5703125" customWidth="1"/>
    <col min="1446" max="1446" width="0.5703125" customWidth="1"/>
    <col min="1447" max="1447" width="0.85546875" customWidth="1"/>
    <col min="1448" max="1448" width="2.85546875" customWidth="1"/>
    <col min="1449" max="1449" width="1" customWidth="1"/>
    <col min="1450" max="1450" width="0.7109375" customWidth="1"/>
    <col min="1451" max="1451" width="2.7109375" customWidth="1"/>
    <col min="1452" max="1452" width="2.85546875" customWidth="1"/>
    <col min="1453" max="1453" width="1.5703125" customWidth="1"/>
    <col min="1454" max="1454" width="0.42578125" customWidth="1"/>
    <col min="1455" max="1455" width="2" customWidth="1"/>
    <col min="1456" max="1456" width="2.7109375" customWidth="1"/>
    <col min="1457" max="1457" width="0.28515625" customWidth="1"/>
    <col min="1458" max="1458" width="1.85546875" customWidth="1"/>
    <col min="1459" max="1459" width="1.28515625" customWidth="1"/>
    <col min="1460" max="1460" width="1.140625" customWidth="1"/>
    <col min="1461" max="1461" width="2.5703125" customWidth="1"/>
    <col min="1462" max="1462" width="0.5703125" customWidth="1"/>
    <col min="1463" max="1464" width="1.85546875" customWidth="1"/>
    <col min="1465" max="1465" width="0.42578125" customWidth="1"/>
    <col min="1466" max="1466" width="1.7109375" customWidth="1"/>
    <col min="1467" max="1467" width="3.85546875" customWidth="1"/>
    <col min="1468" max="1468" width="0.140625" customWidth="1"/>
    <col min="1469" max="1469" width="0.5703125" customWidth="1"/>
    <col min="1470" max="1470" width="3.5703125" customWidth="1"/>
    <col min="1471" max="1471" width="3.7109375" customWidth="1"/>
    <col min="1472" max="1472" width="0.28515625" customWidth="1"/>
    <col min="1473" max="1474" width="0.5703125" customWidth="1"/>
    <col min="1475" max="1475" width="4.5703125" customWidth="1"/>
    <col min="1476" max="1477" width="0.5703125" customWidth="1"/>
    <col min="1478" max="1478" width="4.5703125" customWidth="1"/>
    <col min="1479" max="1479" width="2.5703125" customWidth="1"/>
    <col min="1480" max="1480" width="1.28515625" customWidth="1"/>
    <col min="1481" max="1481" width="0.140625" customWidth="1"/>
    <col min="1482" max="1482" width="1" customWidth="1"/>
    <col min="1483" max="1483" width="1.85546875" customWidth="1"/>
    <col min="1484" max="1484" width="0.140625" customWidth="1"/>
    <col min="1485" max="1485" width="0.5703125" customWidth="1"/>
    <col min="1486" max="1486" width="0.140625" customWidth="1"/>
    <col min="1487" max="1487" width="6.42578125" customWidth="1"/>
    <col min="1488" max="1488" width="1.5703125" customWidth="1"/>
    <col min="1489" max="1489" width="1.140625" customWidth="1"/>
    <col min="1490" max="1490" width="2.7109375" customWidth="1"/>
    <col min="1491" max="1492" width="0.140625" customWidth="1"/>
    <col min="1493" max="1493" width="1.28515625" customWidth="1"/>
    <col min="1494" max="1494" width="5.5703125" customWidth="1"/>
    <col min="1495" max="1495" width="1.28515625" customWidth="1"/>
    <col min="1496" max="1496" width="1" customWidth="1"/>
    <col min="1497" max="1497" width="1.42578125" customWidth="1"/>
    <col min="1498" max="1498" width="3.42578125" customWidth="1"/>
    <col min="1499" max="1499" width="6.7109375" customWidth="1"/>
    <col min="1500" max="1500" width="0.5703125" customWidth="1"/>
    <col min="1501" max="1501" width="1" customWidth="1"/>
    <col min="1502" max="1502" width="1.140625" customWidth="1"/>
    <col min="1503" max="1503" width="3.140625" customWidth="1"/>
    <col min="1504" max="1504" width="3.85546875" customWidth="1"/>
    <col min="1505" max="1505" width="2.42578125" customWidth="1"/>
    <col min="1506" max="1506" width="5.7109375" customWidth="1"/>
    <col min="1507" max="1507" width="2.140625" customWidth="1"/>
    <col min="1508" max="1508" width="8.7109375" customWidth="1"/>
    <col min="1509" max="1509" width="25.28515625" customWidth="1"/>
    <col min="1537" max="1538" width="1" customWidth="1"/>
    <col min="1539" max="1539" width="0.42578125" customWidth="1"/>
    <col min="1540" max="1540" width="0.5703125" customWidth="1"/>
    <col min="1541" max="1545" width="1" customWidth="1"/>
    <col min="1546" max="1546" width="0.28515625" customWidth="1"/>
    <col min="1547" max="1547" width="0.7109375" customWidth="1"/>
    <col min="1548" max="1565" width="1" customWidth="1"/>
    <col min="1566" max="1567" width="0.5703125" customWidth="1"/>
    <col min="1568" max="1570" width="1" customWidth="1"/>
    <col min="1571" max="1571" width="0.42578125" customWidth="1"/>
    <col min="1572" max="1573" width="0.28515625" customWidth="1"/>
    <col min="1574" max="1574" width="0.140625" customWidth="1"/>
    <col min="1575" max="1576" width="1" customWidth="1"/>
    <col min="1577" max="1578" width="0.140625" customWidth="1"/>
    <col min="1579" max="1579" width="0.7109375" customWidth="1"/>
    <col min="1580" max="1581" width="1" customWidth="1"/>
    <col min="1582" max="1583" width="0.5703125" customWidth="1"/>
    <col min="1584" max="1591" width="1" customWidth="1"/>
    <col min="1592" max="1592" width="0.42578125" customWidth="1"/>
    <col min="1593" max="1593" width="0.5703125" customWidth="1"/>
    <col min="1594" max="1594" width="0.140625" customWidth="1"/>
    <col min="1595" max="1595" width="0.85546875" customWidth="1"/>
    <col min="1596" max="1596" width="1" customWidth="1"/>
    <col min="1597" max="1597" width="0.140625" customWidth="1"/>
    <col min="1598" max="1598" width="0.85546875" customWidth="1"/>
    <col min="1599" max="1599" width="1" customWidth="1"/>
    <col min="1600" max="1600" width="0.85546875" customWidth="1"/>
    <col min="1601" max="1601" width="0.140625" customWidth="1"/>
    <col min="1602" max="1602" width="0.5703125" customWidth="1"/>
    <col min="1603" max="1604" width="0.42578125" customWidth="1"/>
    <col min="1605" max="1605" width="0.5703125" customWidth="1"/>
    <col min="1606" max="1610" width="1" customWidth="1"/>
    <col min="1611" max="1614" width="0.5703125" customWidth="1"/>
    <col min="1615" max="1615" width="0.7109375" customWidth="1"/>
    <col min="1616" max="1616" width="0.28515625" customWidth="1"/>
    <col min="1617" max="1621" width="1" customWidth="1"/>
    <col min="1622" max="1622" width="0.7109375" customWidth="1"/>
    <col min="1623" max="1624" width="0.140625" customWidth="1"/>
    <col min="1625" max="1625" width="1" customWidth="1"/>
    <col min="1626" max="1626" width="0.85546875" customWidth="1"/>
    <col min="1627" max="1627" width="0.140625" customWidth="1"/>
    <col min="1628" max="1629" width="1" customWidth="1"/>
    <col min="1630" max="1630" width="0.7109375" customWidth="1"/>
    <col min="1631" max="1631" width="0.28515625" customWidth="1"/>
    <col min="1632" max="1633" width="0.5703125" customWidth="1"/>
    <col min="1634" max="1634" width="0.28515625" customWidth="1"/>
    <col min="1635" max="1635" width="0.7109375" customWidth="1"/>
    <col min="1636" max="1636" width="0.28515625" customWidth="1"/>
    <col min="1637" max="1638" width="0.7109375" customWidth="1"/>
    <col min="1639" max="1639" width="0.28515625" customWidth="1"/>
    <col min="1640" max="1642" width="1" customWidth="1"/>
    <col min="1643" max="1643" width="0.5703125" customWidth="1"/>
    <col min="1644" max="1644" width="0.42578125" customWidth="1"/>
    <col min="1645" max="1645" width="0.28515625" customWidth="1"/>
    <col min="1646" max="1646" width="0.7109375" customWidth="1"/>
    <col min="1647" max="1647" width="0.5703125" customWidth="1"/>
    <col min="1648" max="1648" width="0.42578125" customWidth="1"/>
    <col min="1649" max="1650" width="1" customWidth="1"/>
    <col min="1651" max="1651" width="0.140625" customWidth="1"/>
    <col min="1652" max="1652" width="0.28515625" customWidth="1"/>
    <col min="1653" max="1657" width="0.5703125" customWidth="1"/>
    <col min="1658" max="1658" width="0.28515625" customWidth="1"/>
    <col min="1659" max="1659" width="0.7109375" customWidth="1"/>
    <col min="1660" max="1661" width="0.5703125" customWidth="1"/>
    <col min="1662" max="1662" width="1" customWidth="1"/>
    <col min="1663" max="1663" width="0.5703125" customWidth="1"/>
    <col min="1664" max="1664" width="0.42578125" customWidth="1"/>
    <col min="1665" max="1666" width="0.5703125" customWidth="1"/>
    <col min="1667" max="1668" width="1" customWidth="1"/>
    <col min="1669" max="1669" width="0.42578125" customWidth="1"/>
    <col min="1670" max="1672" width="0.5703125" customWidth="1"/>
    <col min="1673" max="1673" width="0.28515625" customWidth="1"/>
    <col min="1674" max="1674" width="0.7109375" customWidth="1"/>
    <col min="1675" max="1675" width="1" customWidth="1"/>
    <col min="1676" max="1677" width="0.28515625" customWidth="1"/>
    <col min="1678" max="1678" width="0.42578125" customWidth="1"/>
    <col min="1679" max="1680" width="0.140625" customWidth="1"/>
    <col min="1681" max="1681" width="0.5703125" customWidth="1"/>
    <col min="1682" max="1682" width="0.42578125" customWidth="1"/>
    <col min="1683" max="1683" width="0.7109375" customWidth="1"/>
    <col min="1684" max="1684" width="0.28515625" customWidth="1"/>
    <col min="1685" max="1690" width="1" customWidth="1"/>
    <col min="1691" max="1691" width="0.140625" customWidth="1"/>
    <col min="1692" max="1692" width="0.28515625" customWidth="1"/>
    <col min="1693" max="1693" width="0.5703125" customWidth="1"/>
    <col min="1694" max="1694" width="1" customWidth="1"/>
    <col min="1695" max="1695" width="0.5703125" customWidth="1"/>
    <col min="1696" max="1697" width="0.42578125" customWidth="1"/>
    <col min="1698" max="1698" width="0.28515625" customWidth="1"/>
    <col min="1699" max="1699" width="0.42578125" customWidth="1"/>
    <col min="1700" max="1700" width="0.140625" customWidth="1"/>
    <col min="1701" max="1701" width="1.5703125" customWidth="1"/>
    <col min="1702" max="1702" width="0.5703125" customWidth="1"/>
    <col min="1703" max="1703" width="0.85546875" customWidth="1"/>
    <col min="1704" max="1704" width="2.85546875" customWidth="1"/>
    <col min="1705" max="1705" width="1" customWidth="1"/>
    <col min="1706" max="1706" width="0.7109375" customWidth="1"/>
    <col min="1707" max="1707" width="2.7109375" customWidth="1"/>
    <col min="1708" max="1708" width="2.85546875" customWidth="1"/>
    <col min="1709" max="1709" width="1.5703125" customWidth="1"/>
    <col min="1710" max="1710" width="0.42578125" customWidth="1"/>
    <col min="1711" max="1711" width="2" customWidth="1"/>
    <col min="1712" max="1712" width="2.7109375" customWidth="1"/>
    <col min="1713" max="1713" width="0.28515625" customWidth="1"/>
    <col min="1714" max="1714" width="1.85546875" customWidth="1"/>
    <col min="1715" max="1715" width="1.28515625" customWidth="1"/>
    <col min="1716" max="1716" width="1.140625" customWidth="1"/>
    <col min="1717" max="1717" width="2.5703125" customWidth="1"/>
    <col min="1718" max="1718" width="0.5703125" customWidth="1"/>
    <col min="1719" max="1720" width="1.85546875" customWidth="1"/>
    <col min="1721" max="1721" width="0.42578125" customWidth="1"/>
    <col min="1722" max="1722" width="1.7109375" customWidth="1"/>
    <col min="1723" max="1723" width="3.85546875" customWidth="1"/>
    <col min="1724" max="1724" width="0.140625" customWidth="1"/>
    <col min="1725" max="1725" width="0.5703125" customWidth="1"/>
    <col min="1726" max="1726" width="3.5703125" customWidth="1"/>
    <col min="1727" max="1727" width="3.7109375" customWidth="1"/>
    <col min="1728" max="1728" width="0.28515625" customWidth="1"/>
    <col min="1729" max="1730" width="0.5703125" customWidth="1"/>
    <col min="1731" max="1731" width="4.5703125" customWidth="1"/>
    <col min="1732" max="1733" width="0.5703125" customWidth="1"/>
    <col min="1734" max="1734" width="4.5703125" customWidth="1"/>
    <col min="1735" max="1735" width="2.5703125" customWidth="1"/>
    <col min="1736" max="1736" width="1.28515625" customWidth="1"/>
    <col min="1737" max="1737" width="0.140625" customWidth="1"/>
    <col min="1738" max="1738" width="1" customWidth="1"/>
    <col min="1739" max="1739" width="1.85546875" customWidth="1"/>
    <col min="1740" max="1740" width="0.140625" customWidth="1"/>
    <col min="1741" max="1741" width="0.5703125" customWidth="1"/>
    <col min="1742" max="1742" width="0.140625" customWidth="1"/>
    <col min="1743" max="1743" width="6.42578125" customWidth="1"/>
    <col min="1744" max="1744" width="1.5703125" customWidth="1"/>
    <col min="1745" max="1745" width="1.140625" customWidth="1"/>
    <col min="1746" max="1746" width="2.7109375" customWidth="1"/>
    <col min="1747" max="1748" width="0.140625" customWidth="1"/>
    <col min="1749" max="1749" width="1.28515625" customWidth="1"/>
    <col min="1750" max="1750" width="5.5703125" customWidth="1"/>
    <col min="1751" max="1751" width="1.28515625" customWidth="1"/>
    <col min="1752" max="1752" width="1" customWidth="1"/>
    <col min="1753" max="1753" width="1.42578125" customWidth="1"/>
    <col min="1754" max="1754" width="3.42578125" customWidth="1"/>
    <col min="1755" max="1755" width="6.7109375" customWidth="1"/>
    <col min="1756" max="1756" width="0.5703125" customWidth="1"/>
    <col min="1757" max="1757" width="1" customWidth="1"/>
    <col min="1758" max="1758" width="1.140625" customWidth="1"/>
    <col min="1759" max="1759" width="3.140625" customWidth="1"/>
    <col min="1760" max="1760" width="3.85546875" customWidth="1"/>
    <col min="1761" max="1761" width="2.42578125" customWidth="1"/>
    <col min="1762" max="1762" width="5.7109375" customWidth="1"/>
    <col min="1763" max="1763" width="2.140625" customWidth="1"/>
    <col min="1764" max="1764" width="8.7109375" customWidth="1"/>
    <col min="1765" max="1765" width="25.28515625" customWidth="1"/>
    <col min="1793" max="1794" width="1" customWidth="1"/>
    <col min="1795" max="1795" width="0.42578125" customWidth="1"/>
    <col min="1796" max="1796" width="0.5703125" customWidth="1"/>
    <col min="1797" max="1801" width="1" customWidth="1"/>
    <col min="1802" max="1802" width="0.28515625" customWidth="1"/>
    <col min="1803" max="1803" width="0.7109375" customWidth="1"/>
    <col min="1804" max="1821" width="1" customWidth="1"/>
    <col min="1822" max="1823" width="0.5703125" customWidth="1"/>
    <col min="1824" max="1826" width="1" customWidth="1"/>
    <col min="1827" max="1827" width="0.42578125" customWidth="1"/>
    <col min="1828" max="1829" width="0.28515625" customWidth="1"/>
    <col min="1830" max="1830" width="0.140625" customWidth="1"/>
    <col min="1831" max="1832" width="1" customWidth="1"/>
    <col min="1833" max="1834" width="0.140625" customWidth="1"/>
    <col min="1835" max="1835" width="0.7109375" customWidth="1"/>
    <col min="1836" max="1837" width="1" customWidth="1"/>
    <col min="1838" max="1839" width="0.5703125" customWidth="1"/>
    <col min="1840" max="1847" width="1" customWidth="1"/>
    <col min="1848" max="1848" width="0.42578125" customWidth="1"/>
    <col min="1849" max="1849" width="0.5703125" customWidth="1"/>
    <col min="1850" max="1850" width="0.140625" customWidth="1"/>
    <col min="1851" max="1851" width="0.85546875" customWidth="1"/>
    <col min="1852" max="1852" width="1" customWidth="1"/>
    <col min="1853" max="1853" width="0.140625" customWidth="1"/>
    <col min="1854" max="1854" width="0.85546875" customWidth="1"/>
    <col min="1855" max="1855" width="1" customWidth="1"/>
    <col min="1856" max="1856" width="0.85546875" customWidth="1"/>
    <col min="1857" max="1857" width="0.140625" customWidth="1"/>
    <col min="1858" max="1858" width="0.5703125" customWidth="1"/>
    <col min="1859" max="1860" width="0.42578125" customWidth="1"/>
    <col min="1861" max="1861" width="0.5703125" customWidth="1"/>
    <col min="1862" max="1866" width="1" customWidth="1"/>
    <col min="1867" max="1870" width="0.5703125" customWidth="1"/>
    <col min="1871" max="1871" width="0.7109375" customWidth="1"/>
    <col min="1872" max="1872" width="0.28515625" customWidth="1"/>
    <col min="1873" max="1877" width="1" customWidth="1"/>
    <col min="1878" max="1878" width="0.7109375" customWidth="1"/>
    <col min="1879" max="1880" width="0.140625" customWidth="1"/>
    <col min="1881" max="1881" width="1" customWidth="1"/>
    <col min="1882" max="1882" width="0.85546875" customWidth="1"/>
    <col min="1883" max="1883" width="0.140625" customWidth="1"/>
    <col min="1884" max="1885" width="1" customWidth="1"/>
    <col min="1886" max="1886" width="0.7109375" customWidth="1"/>
    <col min="1887" max="1887" width="0.28515625" customWidth="1"/>
    <col min="1888" max="1889" width="0.5703125" customWidth="1"/>
    <col min="1890" max="1890" width="0.28515625" customWidth="1"/>
    <col min="1891" max="1891" width="0.7109375" customWidth="1"/>
    <col min="1892" max="1892" width="0.28515625" customWidth="1"/>
    <col min="1893" max="1894" width="0.7109375" customWidth="1"/>
    <col min="1895" max="1895" width="0.28515625" customWidth="1"/>
    <col min="1896" max="1898" width="1" customWidth="1"/>
    <col min="1899" max="1899" width="0.5703125" customWidth="1"/>
    <col min="1900" max="1900" width="0.42578125" customWidth="1"/>
    <col min="1901" max="1901" width="0.28515625" customWidth="1"/>
    <col min="1902" max="1902" width="0.7109375" customWidth="1"/>
    <col min="1903" max="1903" width="0.5703125" customWidth="1"/>
    <col min="1904" max="1904" width="0.42578125" customWidth="1"/>
    <col min="1905" max="1906" width="1" customWidth="1"/>
    <col min="1907" max="1907" width="0.140625" customWidth="1"/>
    <col min="1908" max="1908" width="0.28515625" customWidth="1"/>
    <col min="1909" max="1913" width="0.5703125" customWidth="1"/>
    <col min="1914" max="1914" width="0.28515625" customWidth="1"/>
    <col min="1915" max="1915" width="0.7109375" customWidth="1"/>
    <col min="1916" max="1917" width="0.5703125" customWidth="1"/>
    <col min="1918" max="1918" width="1" customWidth="1"/>
    <col min="1919" max="1919" width="0.5703125" customWidth="1"/>
    <col min="1920" max="1920" width="0.42578125" customWidth="1"/>
    <col min="1921" max="1922" width="0.5703125" customWidth="1"/>
    <col min="1923" max="1924" width="1" customWidth="1"/>
    <col min="1925" max="1925" width="0.42578125" customWidth="1"/>
    <col min="1926" max="1928" width="0.5703125" customWidth="1"/>
    <col min="1929" max="1929" width="0.28515625" customWidth="1"/>
    <col min="1930" max="1930" width="0.7109375" customWidth="1"/>
    <col min="1931" max="1931" width="1" customWidth="1"/>
    <col min="1932" max="1933" width="0.28515625" customWidth="1"/>
    <col min="1934" max="1934" width="0.42578125" customWidth="1"/>
    <col min="1935" max="1936" width="0.140625" customWidth="1"/>
    <col min="1937" max="1937" width="0.5703125" customWidth="1"/>
    <col min="1938" max="1938" width="0.42578125" customWidth="1"/>
    <col min="1939" max="1939" width="0.7109375" customWidth="1"/>
    <col min="1940" max="1940" width="0.28515625" customWidth="1"/>
    <col min="1941" max="1946" width="1" customWidth="1"/>
    <col min="1947" max="1947" width="0.140625" customWidth="1"/>
    <col min="1948" max="1948" width="0.28515625" customWidth="1"/>
    <col min="1949" max="1949" width="0.5703125" customWidth="1"/>
    <col min="1950" max="1950" width="1" customWidth="1"/>
    <col min="1951" max="1951" width="0.5703125" customWidth="1"/>
    <col min="1952" max="1953" width="0.42578125" customWidth="1"/>
    <col min="1954" max="1954" width="0.28515625" customWidth="1"/>
    <col min="1955" max="1955" width="0.42578125" customWidth="1"/>
    <col min="1956" max="1956" width="0.140625" customWidth="1"/>
    <col min="1957" max="1957" width="1.5703125" customWidth="1"/>
    <col min="1958" max="1958" width="0.5703125" customWidth="1"/>
    <col min="1959" max="1959" width="0.85546875" customWidth="1"/>
    <col min="1960" max="1960" width="2.85546875" customWidth="1"/>
    <col min="1961" max="1961" width="1" customWidth="1"/>
    <col min="1962" max="1962" width="0.7109375" customWidth="1"/>
    <col min="1963" max="1963" width="2.7109375" customWidth="1"/>
    <col min="1964" max="1964" width="2.85546875" customWidth="1"/>
    <col min="1965" max="1965" width="1.5703125" customWidth="1"/>
    <col min="1966" max="1966" width="0.42578125" customWidth="1"/>
    <col min="1967" max="1967" width="2" customWidth="1"/>
    <col min="1968" max="1968" width="2.7109375" customWidth="1"/>
    <col min="1969" max="1969" width="0.28515625" customWidth="1"/>
    <col min="1970" max="1970" width="1.85546875" customWidth="1"/>
    <col min="1971" max="1971" width="1.28515625" customWidth="1"/>
    <col min="1972" max="1972" width="1.140625" customWidth="1"/>
    <col min="1973" max="1973" width="2.5703125" customWidth="1"/>
    <col min="1974" max="1974" width="0.5703125" customWidth="1"/>
    <col min="1975" max="1976" width="1.85546875" customWidth="1"/>
    <col min="1977" max="1977" width="0.42578125" customWidth="1"/>
    <col min="1978" max="1978" width="1.7109375" customWidth="1"/>
    <col min="1979" max="1979" width="3.85546875" customWidth="1"/>
    <col min="1980" max="1980" width="0.140625" customWidth="1"/>
    <col min="1981" max="1981" width="0.5703125" customWidth="1"/>
    <col min="1982" max="1982" width="3.5703125" customWidth="1"/>
    <col min="1983" max="1983" width="3.7109375" customWidth="1"/>
    <col min="1984" max="1984" width="0.28515625" customWidth="1"/>
    <col min="1985" max="1986" width="0.5703125" customWidth="1"/>
    <col min="1987" max="1987" width="4.5703125" customWidth="1"/>
    <col min="1988" max="1989" width="0.5703125" customWidth="1"/>
    <col min="1990" max="1990" width="4.5703125" customWidth="1"/>
    <col min="1991" max="1991" width="2.5703125" customWidth="1"/>
    <col min="1992" max="1992" width="1.28515625" customWidth="1"/>
    <col min="1993" max="1993" width="0.140625" customWidth="1"/>
    <col min="1994" max="1994" width="1" customWidth="1"/>
    <col min="1995" max="1995" width="1.85546875" customWidth="1"/>
    <col min="1996" max="1996" width="0.140625" customWidth="1"/>
    <col min="1997" max="1997" width="0.5703125" customWidth="1"/>
    <col min="1998" max="1998" width="0.140625" customWidth="1"/>
    <col min="1999" max="1999" width="6.42578125" customWidth="1"/>
    <col min="2000" max="2000" width="1.5703125" customWidth="1"/>
    <col min="2001" max="2001" width="1.140625" customWidth="1"/>
    <col min="2002" max="2002" width="2.7109375" customWidth="1"/>
    <col min="2003" max="2004" width="0.140625" customWidth="1"/>
    <col min="2005" max="2005" width="1.28515625" customWidth="1"/>
    <col min="2006" max="2006" width="5.5703125" customWidth="1"/>
    <col min="2007" max="2007" width="1.28515625" customWidth="1"/>
    <col min="2008" max="2008" width="1" customWidth="1"/>
    <col min="2009" max="2009" width="1.42578125" customWidth="1"/>
    <col min="2010" max="2010" width="3.42578125" customWidth="1"/>
    <col min="2011" max="2011" width="6.7109375" customWidth="1"/>
    <col min="2012" max="2012" width="0.5703125" customWidth="1"/>
    <col min="2013" max="2013" width="1" customWidth="1"/>
    <col min="2014" max="2014" width="1.140625" customWidth="1"/>
    <col min="2015" max="2015" width="3.140625" customWidth="1"/>
    <col min="2016" max="2016" width="3.85546875" customWidth="1"/>
    <col min="2017" max="2017" width="2.42578125" customWidth="1"/>
    <col min="2018" max="2018" width="5.7109375" customWidth="1"/>
    <col min="2019" max="2019" width="2.140625" customWidth="1"/>
    <col min="2020" max="2020" width="8.7109375" customWidth="1"/>
    <col min="2021" max="2021" width="25.28515625" customWidth="1"/>
    <col min="2049" max="2050" width="1" customWidth="1"/>
    <col min="2051" max="2051" width="0.42578125" customWidth="1"/>
    <col min="2052" max="2052" width="0.5703125" customWidth="1"/>
    <col min="2053" max="2057" width="1" customWidth="1"/>
    <col min="2058" max="2058" width="0.28515625" customWidth="1"/>
    <col min="2059" max="2059" width="0.7109375" customWidth="1"/>
    <col min="2060" max="2077" width="1" customWidth="1"/>
    <col min="2078" max="2079" width="0.5703125" customWidth="1"/>
    <col min="2080" max="2082" width="1" customWidth="1"/>
    <col min="2083" max="2083" width="0.42578125" customWidth="1"/>
    <col min="2084" max="2085" width="0.28515625" customWidth="1"/>
    <col min="2086" max="2086" width="0.140625" customWidth="1"/>
    <col min="2087" max="2088" width="1" customWidth="1"/>
    <col min="2089" max="2090" width="0.140625" customWidth="1"/>
    <col min="2091" max="2091" width="0.7109375" customWidth="1"/>
    <col min="2092" max="2093" width="1" customWidth="1"/>
    <col min="2094" max="2095" width="0.5703125" customWidth="1"/>
    <col min="2096" max="2103" width="1" customWidth="1"/>
    <col min="2104" max="2104" width="0.42578125" customWidth="1"/>
    <col min="2105" max="2105" width="0.5703125" customWidth="1"/>
    <col min="2106" max="2106" width="0.140625" customWidth="1"/>
    <col min="2107" max="2107" width="0.85546875" customWidth="1"/>
    <col min="2108" max="2108" width="1" customWidth="1"/>
    <col min="2109" max="2109" width="0.140625" customWidth="1"/>
    <col min="2110" max="2110" width="0.85546875" customWidth="1"/>
    <col min="2111" max="2111" width="1" customWidth="1"/>
    <col min="2112" max="2112" width="0.85546875" customWidth="1"/>
    <col min="2113" max="2113" width="0.140625" customWidth="1"/>
    <col min="2114" max="2114" width="0.5703125" customWidth="1"/>
    <col min="2115" max="2116" width="0.42578125" customWidth="1"/>
    <col min="2117" max="2117" width="0.5703125" customWidth="1"/>
    <col min="2118" max="2122" width="1" customWidth="1"/>
    <col min="2123" max="2126" width="0.5703125" customWidth="1"/>
    <col min="2127" max="2127" width="0.7109375" customWidth="1"/>
    <col min="2128" max="2128" width="0.28515625" customWidth="1"/>
    <col min="2129" max="2133" width="1" customWidth="1"/>
    <col min="2134" max="2134" width="0.7109375" customWidth="1"/>
    <col min="2135" max="2136" width="0.140625" customWidth="1"/>
    <col min="2137" max="2137" width="1" customWidth="1"/>
    <col min="2138" max="2138" width="0.85546875" customWidth="1"/>
    <col min="2139" max="2139" width="0.140625" customWidth="1"/>
    <col min="2140" max="2141" width="1" customWidth="1"/>
    <col min="2142" max="2142" width="0.7109375" customWidth="1"/>
    <col min="2143" max="2143" width="0.28515625" customWidth="1"/>
    <col min="2144" max="2145" width="0.5703125" customWidth="1"/>
    <col min="2146" max="2146" width="0.28515625" customWidth="1"/>
    <col min="2147" max="2147" width="0.7109375" customWidth="1"/>
    <col min="2148" max="2148" width="0.28515625" customWidth="1"/>
    <col min="2149" max="2150" width="0.7109375" customWidth="1"/>
    <col min="2151" max="2151" width="0.28515625" customWidth="1"/>
    <col min="2152" max="2154" width="1" customWidth="1"/>
    <col min="2155" max="2155" width="0.5703125" customWidth="1"/>
    <col min="2156" max="2156" width="0.42578125" customWidth="1"/>
    <col min="2157" max="2157" width="0.28515625" customWidth="1"/>
    <col min="2158" max="2158" width="0.7109375" customWidth="1"/>
    <col min="2159" max="2159" width="0.5703125" customWidth="1"/>
    <col min="2160" max="2160" width="0.42578125" customWidth="1"/>
    <col min="2161" max="2162" width="1" customWidth="1"/>
    <col min="2163" max="2163" width="0.140625" customWidth="1"/>
    <col min="2164" max="2164" width="0.28515625" customWidth="1"/>
    <col min="2165" max="2169" width="0.5703125" customWidth="1"/>
    <col min="2170" max="2170" width="0.28515625" customWidth="1"/>
    <col min="2171" max="2171" width="0.7109375" customWidth="1"/>
    <col min="2172" max="2173" width="0.5703125" customWidth="1"/>
    <col min="2174" max="2174" width="1" customWidth="1"/>
    <col min="2175" max="2175" width="0.5703125" customWidth="1"/>
    <col min="2176" max="2176" width="0.42578125" customWidth="1"/>
    <col min="2177" max="2178" width="0.5703125" customWidth="1"/>
    <col min="2179" max="2180" width="1" customWidth="1"/>
    <col min="2181" max="2181" width="0.42578125" customWidth="1"/>
    <col min="2182" max="2184" width="0.5703125" customWidth="1"/>
    <col min="2185" max="2185" width="0.28515625" customWidth="1"/>
    <col min="2186" max="2186" width="0.7109375" customWidth="1"/>
    <col min="2187" max="2187" width="1" customWidth="1"/>
    <col min="2188" max="2189" width="0.28515625" customWidth="1"/>
    <col min="2190" max="2190" width="0.42578125" customWidth="1"/>
    <col min="2191" max="2192" width="0.140625" customWidth="1"/>
    <col min="2193" max="2193" width="0.5703125" customWidth="1"/>
    <col min="2194" max="2194" width="0.42578125" customWidth="1"/>
    <col min="2195" max="2195" width="0.7109375" customWidth="1"/>
    <col min="2196" max="2196" width="0.28515625" customWidth="1"/>
    <col min="2197" max="2202" width="1" customWidth="1"/>
    <col min="2203" max="2203" width="0.140625" customWidth="1"/>
    <col min="2204" max="2204" width="0.28515625" customWidth="1"/>
    <col min="2205" max="2205" width="0.5703125" customWidth="1"/>
    <col min="2206" max="2206" width="1" customWidth="1"/>
    <col min="2207" max="2207" width="0.5703125" customWidth="1"/>
    <col min="2208" max="2209" width="0.42578125" customWidth="1"/>
    <col min="2210" max="2210" width="0.28515625" customWidth="1"/>
    <col min="2211" max="2211" width="0.42578125" customWidth="1"/>
    <col min="2212" max="2212" width="0.140625" customWidth="1"/>
    <col min="2213" max="2213" width="1.5703125" customWidth="1"/>
    <col min="2214" max="2214" width="0.5703125" customWidth="1"/>
    <col min="2215" max="2215" width="0.85546875" customWidth="1"/>
    <col min="2216" max="2216" width="2.85546875" customWidth="1"/>
    <col min="2217" max="2217" width="1" customWidth="1"/>
    <col min="2218" max="2218" width="0.7109375" customWidth="1"/>
    <col min="2219" max="2219" width="2.7109375" customWidth="1"/>
    <col min="2220" max="2220" width="2.85546875" customWidth="1"/>
    <col min="2221" max="2221" width="1.5703125" customWidth="1"/>
    <col min="2222" max="2222" width="0.42578125" customWidth="1"/>
    <col min="2223" max="2223" width="2" customWidth="1"/>
    <col min="2224" max="2224" width="2.7109375" customWidth="1"/>
    <col min="2225" max="2225" width="0.28515625" customWidth="1"/>
    <col min="2226" max="2226" width="1.85546875" customWidth="1"/>
    <col min="2227" max="2227" width="1.28515625" customWidth="1"/>
    <col min="2228" max="2228" width="1.140625" customWidth="1"/>
    <col min="2229" max="2229" width="2.5703125" customWidth="1"/>
    <col min="2230" max="2230" width="0.5703125" customWidth="1"/>
    <col min="2231" max="2232" width="1.85546875" customWidth="1"/>
    <col min="2233" max="2233" width="0.42578125" customWidth="1"/>
    <col min="2234" max="2234" width="1.7109375" customWidth="1"/>
    <col min="2235" max="2235" width="3.85546875" customWidth="1"/>
    <col min="2236" max="2236" width="0.140625" customWidth="1"/>
    <col min="2237" max="2237" width="0.5703125" customWidth="1"/>
    <col min="2238" max="2238" width="3.5703125" customWidth="1"/>
    <col min="2239" max="2239" width="3.7109375" customWidth="1"/>
    <col min="2240" max="2240" width="0.28515625" customWidth="1"/>
    <col min="2241" max="2242" width="0.5703125" customWidth="1"/>
    <col min="2243" max="2243" width="4.5703125" customWidth="1"/>
    <col min="2244" max="2245" width="0.5703125" customWidth="1"/>
    <col min="2246" max="2246" width="4.5703125" customWidth="1"/>
    <col min="2247" max="2247" width="2.5703125" customWidth="1"/>
    <col min="2248" max="2248" width="1.28515625" customWidth="1"/>
    <col min="2249" max="2249" width="0.140625" customWidth="1"/>
    <col min="2250" max="2250" width="1" customWidth="1"/>
    <col min="2251" max="2251" width="1.85546875" customWidth="1"/>
    <col min="2252" max="2252" width="0.140625" customWidth="1"/>
    <col min="2253" max="2253" width="0.5703125" customWidth="1"/>
    <col min="2254" max="2254" width="0.140625" customWidth="1"/>
    <col min="2255" max="2255" width="6.42578125" customWidth="1"/>
    <col min="2256" max="2256" width="1.5703125" customWidth="1"/>
    <col min="2257" max="2257" width="1.140625" customWidth="1"/>
    <col min="2258" max="2258" width="2.7109375" customWidth="1"/>
    <col min="2259" max="2260" width="0.140625" customWidth="1"/>
    <col min="2261" max="2261" width="1.28515625" customWidth="1"/>
    <col min="2262" max="2262" width="5.5703125" customWidth="1"/>
    <col min="2263" max="2263" width="1.28515625" customWidth="1"/>
    <col min="2264" max="2264" width="1" customWidth="1"/>
    <col min="2265" max="2265" width="1.42578125" customWidth="1"/>
    <col min="2266" max="2266" width="3.42578125" customWidth="1"/>
    <col min="2267" max="2267" width="6.7109375" customWidth="1"/>
    <col min="2268" max="2268" width="0.5703125" customWidth="1"/>
    <col min="2269" max="2269" width="1" customWidth="1"/>
    <col min="2270" max="2270" width="1.140625" customWidth="1"/>
    <col min="2271" max="2271" width="3.140625" customWidth="1"/>
    <col min="2272" max="2272" width="3.85546875" customWidth="1"/>
    <col min="2273" max="2273" width="2.42578125" customWidth="1"/>
    <col min="2274" max="2274" width="5.7109375" customWidth="1"/>
    <col min="2275" max="2275" width="2.140625" customWidth="1"/>
    <col min="2276" max="2276" width="8.7109375" customWidth="1"/>
    <col min="2277" max="2277" width="25.28515625" customWidth="1"/>
    <col min="2305" max="2306" width="1" customWidth="1"/>
    <col min="2307" max="2307" width="0.42578125" customWidth="1"/>
    <col min="2308" max="2308" width="0.5703125" customWidth="1"/>
    <col min="2309" max="2313" width="1" customWidth="1"/>
    <col min="2314" max="2314" width="0.28515625" customWidth="1"/>
    <col min="2315" max="2315" width="0.7109375" customWidth="1"/>
    <col min="2316" max="2333" width="1" customWidth="1"/>
    <col min="2334" max="2335" width="0.5703125" customWidth="1"/>
    <col min="2336" max="2338" width="1" customWidth="1"/>
    <col min="2339" max="2339" width="0.42578125" customWidth="1"/>
    <col min="2340" max="2341" width="0.28515625" customWidth="1"/>
    <col min="2342" max="2342" width="0.140625" customWidth="1"/>
    <col min="2343" max="2344" width="1" customWidth="1"/>
    <col min="2345" max="2346" width="0.140625" customWidth="1"/>
    <col min="2347" max="2347" width="0.7109375" customWidth="1"/>
    <col min="2348" max="2349" width="1" customWidth="1"/>
    <col min="2350" max="2351" width="0.5703125" customWidth="1"/>
    <col min="2352" max="2359" width="1" customWidth="1"/>
    <col min="2360" max="2360" width="0.42578125" customWidth="1"/>
    <col min="2361" max="2361" width="0.5703125" customWidth="1"/>
    <col min="2362" max="2362" width="0.140625" customWidth="1"/>
    <col min="2363" max="2363" width="0.85546875" customWidth="1"/>
    <col min="2364" max="2364" width="1" customWidth="1"/>
    <col min="2365" max="2365" width="0.140625" customWidth="1"/>
    <col min="2366" max="2366" width="0.85546875" customWidth="1"/>
    <col min="2367" max="2367" width="1" customWidth="1"/>
    <col min="2368" max="2368" width="0.85546875" customWidth="1"/>
    <col min="2369" max="2369" width="0.140625" customWidth="1"/>
    <col min="2370" max="2370" width="0.5703125" customWidth="1"/>
    <col min="2371" max="2372" width="0.42578125" customWidth="1"/>
    <col min="2373" max="2373" width="0.5703125" customWidth="1"/>
    <col min="2374" max="2378" width="1" customWidth="1"/>
    <col min="2379" max="2382" width="0.5703125" customWidth="1"/>
    <col min="2383" max="2383" width="0.7109375" customWidth="1"/>
    <col min="2384" max="2384" width="0.28515625" customWidth="1"/>
    <col min="2385" max="2389" width="1" customWidth="1"/>
    <col min="2390" max="2390" width="0.7109375" customWidth="1"/>
    <col min="2391" max="2392" width="0.140625" customWidth="1"/>
    <col min="2393" max="2393" width="1" customWidth="1"/>
    <col min="2394" max="2394" width="0.85546875" customWidth="1"/>
    <col min="2395" max="2395" width="0.140625" customWidth="1"/>
    <col min="2396" max="2397" width="1" customWidth="1"/>
    <col min="2398" max="2398" width="0.7109375" customWidth="1"/>
    <col min="2399" max="2399" width="0.28515625" customWidth="1"/>
    <col min="2400" max="2401" width="0.5703125" customWidth="1"/>
    <col min="2402" max="2402" width="0.28515625" customWidth="1"/>
    <col min="2403" max="2403" width="0.7109375" customWidth="1"/>
    <col min="2404" max="2404" width="0.28515625" customWidth="1"/>
    <col min="2405" max="2406" width="0.7109375" customWidth="1"/>
    <col min="2407" max="2407" width="0.28515625" customWidth="1"/>
    <col min="2408" max="2410" width="1" customWidth="1"/>
    <col min="2411" max="2411" width="0.5703125" customWidth="1"/>
    <col min="2412" max="2412" width="0.42578125" customWidth="1"/>
    <col min="2413" max="2413" width="0.28515625" customWidth="1"/>
    <col min="2414" max="2414" width="0.7109375" customWidth="1"/>
    <col min="2415" max="2415" width="0.5703125" customWidth="1"/>
    <col min="2416" max="2416" width="0.42578125" customWidth="1"/>
    <col min="2417" max="2418" width="1" customWidth="1"/>
    <col min="2419" max="2419" width="0.140625" customWidth="1"/>
    <col min="2420" max="2420" width="0.28515625" customWidth="1"/>
    <col min="2421" max="2425" width="0.5703125" customWidth="1"/>
    <col min="2426" max="2426" width="0.28515625" customWidth="1"/>
    <col min="2427" max="2427" width="0.7109375" customWidth="1"/>
    <col min="2428" max="2429" width="0.5703125" customWidth="1"/>
    <col min="2430" max="2430" width="1" customWidth="1"/>
    <col min="2431" max="2431" width="0.5703125" customWidth="1"/>
    <col min="2432" max="2432" width="0.42578125" customWidth="1"/>
    <col min="2433" max="2434" width="0.5703125" customWidth="1"/>
    <col min="2435" max="2436" width="1" customWidth="1"/>
    <col min="2437" max="2437" width="0.42578125" customWidth="1"/>
    <col min="2438" max="2440" width="0.5703125" customWidth="1"/>
    <col min="2441" max="2441" width="0.28515625" customWidth="1"/>
    <col min="2442" max="2442" width="0.7109375" customWidth="1"/>
    <col min="2443" max="2443" width="1" customWidth="1"/>
    <col min="2444" max="2445" width="0.28515625" customWidth="1"/>
    <col min="2446" max="2446" width="0.42578125" customWidth="1"/>
    <col min="2447" max="2448" width="0.140625" customWidth="1"/>
    <col min="2449" max="2449" width="0.5703125" customWidth="1"/>
    <col min="2450" max="2450" width="0.42578125" customWidth="1"/>
    <col min="2451" max="2451" width="0.7109375" customWidth="1"/>
    <col min="2452" max="2452" width="0.28515625" customWidth="1"/>
    <col min="2453" max="2458" width="1" customWidth="1"/>
    <col min="2459" max="2459" width="0.140625" customWidth="1"/>
    <col min="2460" max="2460" width="0.28515625" customWidth="1"/>
    <col min="2461" max="2461" width="0.5703125" customWidth="1"/>
    <col min="2462" max="2462" width="1" customWidth="1"/>
    <col min="2463" max="2463" width="0.5703125" customWidth="1"/>
    <col min="2464" max="2465" width="0.42578125" customWidth="1"/>
    <col min="2466" max="2466" width="0.28515625" customWidth="1"/>
    <col min="2467" max="2467" width="0.42578125" customWidth="1"/>
    <col min="2468" max="2468" width="0.140625" customWidth="1"/>
    <col min="2469" max="2469" width="1.5703125" customWidth="1"/>
    <col min="2470" max="2470" width="0.5703125" customWidth="1"/>
    <col min="2471" max="2471" width="0.85546875" customWidth="1"/>
    <col min="2472" max="2472" width="2.85546875" customWidth="1"/>
    <col min="2473" max="2473" width="1" customWidth="1"/>
    <col min="2474" max="2474" width="0.7109375" customWidth="1"/>
    <col min="2475" max="2475" width="2.7109375" customWidth="1"/>
    <col min="2476" max="2476" width="2.85546875" customWidth="1"/>
    <col min="2477" max="2477" width="1.5703125" customWidth="1"/>
    <col min="2478" max="2478" width="0.42578125" customWidth="1"/>
    <col min="2479" max="2479" width="2" customWidth="1"/>
    <col min="2480" max="2480" width="2.7109375" customWidth="1"/>
    <col min="2481" max="2481" width="0.28515625" customWidth="1"/>
    <col min="2482" max="2482" width="1.85546875" customWidth="1"/>
    <col min="2483" max="2483" width="1.28515625" customWidth="1"/>
    <col min="2484" max="2484" width="1.140625" customWidth="1"/>
    <col min="2485" max="2485" width="2.5703125" customWidth="1"/>
    <col min="2486" max="2486" width="0.5703125" customWidth="1"/>
    <col min="2487" max="2488" width="1.85546875" customWidth="1"/>
    <col min="2489" max="2489" width="0.42578125" customWidth="1"/>
    <col min="2490" max="2490" width="1.7109375" customWidth="1"/>
    <col min="2491" max="2491" width="3.85546875" customWidth="1"/>
    <col min="2492" max="2492" width="0.140625" customWidth="1"/>
    <col min="2493" max="2493" width="0.5703125" customWidth="1"/>
    <col min="2494" max="2494" width="3.5703125" customWidth="1"/>
    <col min="2495" max="2495" width="3.7109375" customWidth="1"/>
    <col min="2496" max="2496" width="0.28515625" customWidth="1"/>
    <col min="2497" max="2498" width="0.5703125" customWidth="1"/>
    <col min="2499" max="2499" width="4.5703125" customWidth="1"/>
    <col min="2500" max="2501" width="0.5703125" customWidth="1"/>
    <col min="2502" max="2502" width="4.5703125" customWidth="1"/>
    <col min="2503" max="2503" width="2.5703125" customWidth="1"/>
    <col min="2504" max="2504" width="1.28515625" customWidth="1"/>
    <col min="2505" max="2505" width="0.140625" customWidth="1"/>
    <col min="2506" max="2506" width="1" customWidth="1"/>
    <col min="2507" max="2507" width="1.85546875" customWidth="1"/>
    <col min="2508" max="2508" width="0.140625" customWidth="1"/>
    <col min="2509" max="2509" width="0.5703125" customWidth="1"/>
    <col min="2510" max="2510" width="0.140625" customWidth="1"/>
    <col min="2511" max="2511" width="6.42578125" customWidth="1"/>
    <col min="2512" max="2512" width="1.5703125" customWidth="1"/>
    <col min="2513" max="2513" width="1.140625" customWidth="1"/>
    <col min="2514" max="2514" width="2.7109375" customWidth="1"/>
    <col min="2515" max="2516" width="0.140625" customWidth="1"/>
    <col min="2517" max="2517" width="1.28515625" customWidth="1"/>
    <col min="2518" max="2518" width="5.5703125" customWidth="1"/>
    <col min="2519" max="2519" width="1.28515625" customWidth="1"/>
    <col min="2520" max="2520" width="1" customWidth="1"/>
    <col min="2521" max="2521" width="1.42578125" customWidth="1"/>
    <col min="2522" max="2522" width="3.42578125" customWidth="1"/>
    <col min="2523" max="2523" width="6.7109375" customWidth="1"/>
    <col min="2524" max="2524" width="0.5703125" customWidth="1"/>
    <col min="2525" max="2525" width="1" customWidth="1"/>
    <col min="2526" max="2526" width="1.140625" customWidth="1"/>
    <col min="2527" max="2527" width="3.140625" customWidth="1"/>
    <col min="2528" max="2528" width="3.85546875" customWidth="1"/>
    <col min="2529" max="2529" width="2.42578125" customWidth="1"/>
    <col min="2530" max="2530" width="5.7109375" customWidth="1"/>
    <col min="2531" max="2531" width="2.140625" customWidth="1"/>
    <col min="2532" max="2532" width="8.7109375" customWidth="1"/>
    <col min="2533" max="2533" width="25.28515625" customWidth="1"/>
    <col min="2561" max="2562" width="1" customWidth="1"/>
    <col min="2563" max="2563" width="0.42578125" customWidth="1"/>
    <col min="2564" max="2564" width="0.5703125" customWidth="1"/>
    <col min="2565" max="2569" width="1" customWidth="1"/>
    <col min="2570" max="2570" width="0.28515625" customWidth="1"/>
    <col min="2571" max="2571" width="0.7109375" customWidth="1"/>
    <col min="2572" max="2589" width="1" customWidth="1"/>
    <col min="2590" max="2591" width="0.5703125" customWidth="1"/>
    <col min="2592" max="2594" width="1" customWidth="1"/>
    <col min="2595" max="2595" width="0.42578125" customWidth="1"/>
    <col min="2596" max="2597" width="0.28515625" customWidth="1"/>
    <col min="2598" max="2598" width="0.140625" customWidth="1"/>
    <col min="2599" max="2600" width="1" customWidth="1"/>
    <col min="2601" max="2602" width="0.140625" customWidth="1"/>
    <col min="2603" max="2603" width="0.7109375" customWidth="1"/>
    <col min="2604" max="2605" width="1" customWidth="1"/>
    <col min="2606" max="2607" width="0.5703125" customWidth="1"/>
    <col min="2608" max="2615" width="1" customWidth="1"/>
    <col min="2616" max="2616" width="0.42578125" customWidth="1"/>
    <col min="2617" max="2617" width="0.5703125" customWidth="1"/>
    <col min="2618" max="2618" width="0.140625" customWidth="1"/>
    <col min="2619" max="2619" width="0.85546875" customWidth="1"/>
    <col min="2620" max="2620" width="1" customWidth="1"/>
    <col min="2621" max="2621" width="0.140625" customWidth="1"/>
    <col min="2622" max="2622" width="0.85546875" customWidth="1"/>
    <col min="2623" max="2623" width="1" customWidth="1"/>
    <col min="2624" max="2624" width="0.85546875" customWidth="1"/>
    <col min="2625" max="2625" width="0.140625" customWidth="1"/>
    <col min="2626" max="2626" width="0.5703125" customWidth="1"/>
    <col min="2627" max="2628" width="0.42578125" customWidth="1"/>
    <col min="2629" max="2629" width="0.5703125" customWidth="1"/>
    <col min="2630" max="2634" width="1" customWidth="1"/>
    <col min="2635" max="2638" width="0.5703125" customWidth="1"/>
    <col min="2639" max="2639" width="0.7109375" customWidth="1"/>
    <col min="2640" max="2640" width="0.28515625" customWidth="1"/>
    <col min="2641" max="2645" width="1" customWidth="1"/>
    <col min="2646" max="2646" width="0.7109375" customWidth="1"/>
    <col min="2647" max="2648" width="0.140625" customWidth="1"/>
    <col min="2649" max="2649" width="1" customWidth="1"/>
    <col min="2650" max="2650" width="0.85546875" customWidth="1"/>
    <col min="2651" max="2651" width="0.140625" customWidth="1"/>
    <col min="2652" max="2653" width="1" customWidth="1"/>
    <col min="2654" max="2654" width="0.7109375" customWidth="1"/>
    <col min="2655" max="2655" width="0.28515625" customWidth="1"/>
    <col min="2656" max="2657" width="0.5703125" customWidth="1"/>
    <col min="2658" max="2658" width="0.28515625" customWidth="1"/>
    <col min="2659" max="2659" width="0.7109375" customWidth="1"/>
    <col min="2660" max="2660" width="0.28515625" customWidth="1"/>
    <col min="2661" max="2662" width="0.7109375" customWidth="1"/>
    <col min="2663" max="2663" width="0.28515625" customWidth="1"/>
    <col min="2664" max="2666" width="1" customWidth="1"/>
    <col min="2667" max="2667" width="0.5703125" customWidth="1"/>
    <col min="2668" max="2668" width="0.42578125" customWidth="1"/>
    <col min="2669" max="2669" width="0.28515625" customWidth="1"/>
    <col min="2670" max="2670" width="0.7109375" customWidth="1"/>
    <col min="2671" max="2671" width="0.5703125" customWidth="1"/>
    <col min="2672" max="2672" width="0.42578125" customWidth="1"/>
    <col min="2673" max="2674" width="1" customWidth="1"/>
    <col min="2675" max="2675" width="0.140625" customWidth="1"/>
    <col min="2676" max="2676" width="0.28515625" customWidth="1"/>
    <col min="2677" max="2681" width="0.5703125" customWidth="1"/>
    <col min="2682" max="2682" width="0.28515625" customWidth="1"/>
    <col min="2683" max="2683" width="0.7109375" customWidth="1"/>
    <col min="2684" max="2685" width="0.5703125" customWidth="1"/>
    <col min="2686" max="2686" width="1" customWidth="1"/>
    <col min="2687" max="2687" width="0.5703125" customWidth="1"/>
    <col min="2688" max="2688" width="0.42578125" customWidth="1"/>
    <col min="2689" max="2690" width="0.5703125" customWidth="1"/>
    <col min="2691" max="2692" width="1" customWidth="1"/>
    <col min="2693" max="2693" width="0.42578125" customWidth="1"/>
    <col min="2694" max="2696" width="0.5703125" customWidth="1"/>
    <col min="2697" max="2697" width="0.28515625" customWidth="1"/>
    <col min="2698" max="2698" width="0.7109375" customWidth="1"/>
    <col min="2699" max="2699" width="1" customWidth="1"/>
    <col min="2700" max="2701" width="0.28515625" customWidth="1"/>
    <col min="2702" max="2702" width="0.42578125" customWidth="1"/>
    <col min="2703" max="2704" width="0.140625" customWidth="1"/>
    <col min="2705" max="2705" width="0.5703125" customWidth="1"/>
    <col min="2706" max="2706" width="0.42578125" customWidth="1"/>
    <col min="2707" max="2707" width="0.7109375" customWidth="1"/>
    <col min="2708" max="2708" width="0.28515625" customWidth="1"/>
    <col min="2709" max="2714" width="1" customWidth="1"/>
    <col min="2715" max="2715" width="0.140625" customWidth="1"/>
    <col min="2716" max="2716" width="0.28515625" customWidth="1"/>
    <col min="2717" max="2717" width="0.5703125" customWidth="1"/>
    <col min="2718" max="2718" width="1" customWidth="1"/>
    <col min="2719" max="2719" width="0.5703125" customWidth="1"/>
    <col min="2720" max="2721" width="0.42578125" customWidth="1"/>
    <col min="2722" max="2722" width="0.28515625" customWidth="1"/>
    <col min="2723" max="2723" width="0.42578125" customWidth="1"/>
    <col min="2724" max="2724" width="0.140625" customWidth="1"/>
    <col min="2725" max="2725" width="1.5703125" customWidth="1"/>
    <col min="2726" max="2726" width="0.5703125" customWidth="1"/>
    <col min="2727" max="2727" width="0.85546875" customWidth="1"/>
    <col min="2728" max="2728" width="2.85546875" customWidth="1"/>
    <col min="2729" max="2729" width="1" customWidth="1"/>
    <col min="2730" max="2730" width="0.7109375" customWidth="1"/>
    <col min="2731" max="2731" width="2.7109375" customWidth="1"/>
    <col min="2732" max="2732" width="2.85546875" customWidth="1"/>
    <col min="2733" max="2733" width="1.5703125" customWidth="1"/>
    <col min="2734" max="2734" width="0.42578125" customWidth="1"/>
    <col min="2735" max="2735" width="2" customWidth="1"/>
    <col min="2736" max="2736" width="2.7109375" customWidth="1"/>
    <col min="2737" max="2737" width="0.28515625" customWidth="1"/>
    <col min="2738" max="2738" width="1.85546875" customWidth="1"/>
    <col min="2739" max="2739" width="1.28515625" customWidth="1"/>
    <col min="2740" max="2740" width="1.140625" customWidth="1"/>
    <col min="2741" max="2741" width="2.5703125" customWidth="1"/>
    <col min="2742" max="2742" width="0.5703125" customWidth="1"/>
    <col min="2743" max="2744" width="1.85546875" customWidth="1"/>
    <col min="2745" max="2745" width="0.42578125" customWidth="1"/>
    <col min="2746" max="2746" width="1.7109375" customWidth="1"/>
    <col min="2747" max="2747" width="3.85546875" customWidth="1"/>
    <col min="2748" max="2748" width="0.140625" customWidth="1"/>
    <col min="2749" max="2749" width="0.5703125" customWidth="1"/>
    <col min="2750" max="2750" width="3.5703125" customWidth="1"/>
    <col min="2751" max="2751" width="3.7109375" customWidth="1"/>
    <col min="2752" max="2752" width="0.28515625" customWidth="1"/>
    <col min="2753" max="2754" width="0.5703125" customWidth="1"/>
    <col min="2755" max="2755" width="4.5703125" customWidth="1"/>
    <col min="2756" max="2757" width="0.5703125" customWidth="1"/>
    <col min="2758" max="2758" width="4.5703125" customWidth="1"/>
    <col min="2759" max="2759" width="2.5703125" customWidth="1"/>
    <col min="2760" max="2760" width="1.28515625" customWidth="1"/>
    <col min="2761" max="2761" width="0.140625" customWidth="1"/>
    <col min="2762" max="2762" width="1" customWidth="1"/>
    <col min="2763" max="2763" width="1.85546875" customWidth="1"/>
    <col min="2764" max="2764" width="0.140625" customWidth="1"/>
    <col min="2765" max="2765" width="0.5703125" customWidth="1"/>
    <col min="2766" max="2766" width="0.140625" customWidth="1"/>
    <col min="2767" max="2767" width="6.42578125" customWidth="1"/>
    <col min="2768" max="2768" width="1.5703125" customWidth="1"/>
    <col min="2769" max="2769" width="1.140625" customWidth="1"/>
    <col min="2770" max="2770" width="2.7109375" customWidth="1"/>
    <col min="2771" max="2772" width="0.140625" customWidth="1"/>
    <col min="2773" max="2773" width="1.28515625" customWidth="1"/>
    <col min="2774" max="2774" width="5.5703125" customWidth="1"/>
    <col min="2775" max="2775" width="1.28515625" customWidth="1"/>
    <col min="2776" max="2776" width="1" customWidth="1"/>
    <col min="2777" max="2777" width="1.42578125" customWidth="1"/>
    <col min="2778" max="2778" width="3.42578125" customWidth="1"/>
    <col min="2779" max="2779" width="6.7109375" customWidth="1"/>
    <col min="2780" max="2780" width="0.5703125" customWidth="1"/>
    <col min="2781" max="2781" width="1" customWidth="1"/>
    <col min="2782" max="2782" width="1.140625" customWidth="1"/>
    <col min="2783" max="2783" width="3.140625" customWidth="1"/>
    <col min="2784" max="2784" width="3.85546875" customWidth="1"/>
    <col min="2785" max="2785" width="2.42578125" customWidth="1"/>
    <col min="2786" max="2786" width="5.7109375" customWidth="1"/>
    <col min="2787" max="2787" width="2.140625" customWidth="1"/>
    <col min="2788" max="2788" width="8.7109375" customWidth="1"/>
    <col min="2789" max="2789" width="25.28515625" customWidth="1"/>
    <col min="2817" max="2818" width="1" customWidth="1"/>
    <col min="2819" max="2819" width="0.42578125" customWidth="1"/>
    <col min="2820" max="2820" width="0.5703125" customWidth="1"/>
    <col min="2821" max="2825" width="1" customWidth="1"/>
    <col min="2826" max="2826" width="0.28515625" customWidth="1"/>
    <col min="2827" max="2827" width="0.7109375" customWidth="1"/>
    <col min="2828" max="2845" width="1" customWidth="1"/>
    <col min="2846" max="2847" width="0.5703125" customWidth="1"/>
    <col min="2848" max="2850" width="1" customWidth="1"/>
    <col min="2851" max="2851" width="0.42578125" customWidth="1"/>
    <col min="2852" max="2853" width="0.28515625" customWidth="1"/>
    <col min="2854" max="2854" width="0.140625" customWidth="1"/>
    <col min="2855" max="2856" width="1" customWidth="1"/>
    <col min="2857" max="2858" width="0.140625" customWidth="1"/>
    <col min="2859" max="2859" width="0.7109375" customWidth="1"/>
    <col min="2860" max="2861" width="1" customWidth="1"/>
    <col min="2862" max="2863" width="0.5703125" customWidth="1"/>
    <col min="2864" max="2871" width="1" customWidth="1"/>
    <col min="2872" max="2872" width="0.42578125" customWidth="1"/>
    <col min="2873" max="2873" width="0.5703125" customWidth="1"/>
    <col min="2874" max="2874" width="0.140625" customWidth="1"/>
    <col min="2875" max="2875" width="0.85546875" customWidth="1"/>
    <col min="2876" max="2876" width="1" customWidth="1"/>
    <col min="2877" max="2877" width="0.140625" customWidth="1"/>
    <col min="2878" max="2878" width="0.85546875" customWidth="1"/>
    <col min="2879" max="2879" width="1" customWidth="1"/>
    <col min="2880" max="2880" width="0.85546875" customWidth="1"/>
    <col min="2881" max="2881" width="0.140625" customWidth="1"/>
    <col min="2882" max="2882" width="0.5703125" customWidth="1"/>
    <col min="2883" max="2884" width="0.42578125" customWidth="1"/>
    <col min="2885" max="2885" width="0.5703125" customWidth="1"/>
    <col min="2886" max="2890" width="1" customWidth="1"/>
    <col min="2891" max="2894" width="0.5703125" customWidth="1"/>
    <col min="2895" max="2895" width="0.7109375" customWidth="1"/>
    <col min="2896" max="2896" width="0.28515625" customWidth="1"/>
    <col min="2897" max="2901" width="1" customWidth="1"/>
    <col min="2902" max="2902" width="0.7109375" customWidth="1"/>
    <col min="2903" max="2904" width="0.140625" customWidth="1"/>
    <col min="2905" max="2905" width="1" customWidth="1"/>
    <col min="2906" max="2906" width="0.85546875" customWidth="1"/>
    <col min="2907" max="2907" width="0.140625" customWidth="1"/>
    <col min="2908" max="2909" width="1" customWidth="1"/>
    <col min="2910" max="2910" width="0.7109375" customWidth="1"/>
    <col min="2911" max="2911" width="0.28515625" customWidth="1"/>
    <col min="2912" max="2913" width="0.5703125" customWidth="1"/>
    <col min="2914" max="2914" width="0.28515625" customWidth="1"/>
    <col min="2915" max="2915" width="0.7109375" customWidth="1"/>
    <col min="2916" max="2916" width="0.28515625" customWidth="1"/>
    <col min="2917" max="2918" width="0.7109375" customWidth="1"/>
    <col min="2919" max="2919" width="0.28515625" customWidth="1"/>
    <col min="2920" max="2922" width="1" customWidth="1"/>
    <col min="2923" max="2923" width="0.5703125" customWidth="1"/>
    <col min="2924" max="2924" width="0.42578125" customWidth="1"/>
    <col min="2925" max="2925" width="0.28515625" customWidth="1"/>
    <col min="2926" max="2926" width="0.7109375" customWidth="1"/>
    <col min="2927" max="2927" width="0.5703125" customWidth="1"/>
    <col min="2928" max="2928" width="0.42578125" customWidth="1"/>
    <col min="2929" max="2930" width="1" customWidth="1"/>
    <col min="2931" max="2931" width="0.140625" customWidth="1"/>
    <col min="2932" max="2932" width="0.28515625" customWidth="1"/>
    <col min="2933" max="2937" width="0.5703125" customWidth="1"/>
    <col min="2938" max="2938" width="0.28515625" customWidth="1"/>
    <col min="2939" max="2939" width="0.7109375" customWidth="1"/>
    <col min="2940" max="2941" width="0.5703125" customWidth="1"/>
    <col min="2942" max="2942" width="1" customWidth="1"/>
    <col min="2943" max="2943" width="0.5703125" customWidth="1"/>
    <col min="2944" max="2944" width="0.42578125" customWidth="1"/>
    <col min="2945" max="2946" width="0.5703125" customWidth="1"/>
    <col min="2947" max="2948" width="1" customWidth="1"/>
    <col min="2949" max="2949" width="0.42578125" customWidth="1"/>
    <col min="2950" max="2952" width="0.5703125" customWidth="1"/>
    <col min="2953" max="2953" width="0.28515625" customWidth="1"/>
    <col min="2954" max="2954" width="0.7109375" customWidth="1"/>
    <col min="2955" max="2955" width="1" customWidth="1"/>
    <col min="2956" max="2957" width="0.28515625" customWidth="1"/>
    <col min="2958" max="2958" width="0.42578125" customWidth="1"/>
    <col min="2959" max="2960" width="0.140625" customWidth="1"/>
    <col min="2961" max="2961" width="0.5703125" customWidth="1"/>
    <col min="2962" max="2962" width="0.42578125" customWidth="1"/>
    <col min="2963" max="2963" width="0.7109375" customWidth="1"/>
    <col min="2964" max="2964" width="0.28515625" customWidth="1"/>
    <col min="2965" max="2970" width="1" customWidth="1"/>
    <col min="2971" max="2971" width="0.140625" customWidth="1"/>
    <col min="2972" max="2972" width="0.28515625" customWidth="1"/>
    <col min="2973" max="2973" width="0.5703125" customWidth="1"/>
    <col min="2974" max="2974" width="1" customWidth="1"/>
    <col min="2975" max="2975" width="0.5703125" customWidth="1"/>
    <col min="2976" max="2977" width="0.42578125" customWidth="1"/>
    <col min="2978" max="2978" width="0.28515625" customWidth="1"/>
    <col min="2979" max="2979" width="0.42578125" customWidth="1"/>
    <col min="2980" max="2980" width="0.140625" customWidth="1"/>
    <col min="2981" max="2981" width="1.5703125" customWidth="1"/>
    <col min="2982" max="2982" width="0.5703125" customWidth="1"/>
    <col min="2983" max="2983" width="0.85546875" customWidth="1"/>
    <col min="2984" max="2984" width="2.85546875" customWidth="1"/>
    <col min="2985" max="2985" width="1" customWidth="1"/>
    <col min="2986" max="2986" width="0.7109375" customWidth="1"/>
    <col min="2987" max="2987" width="2.7109375" customWidth="1"/>
    <col min="2988" max="2988" width="2.85546875" customWidth="1"/>
    <col min="2989" max="2989" width="1.5703125" customWidth="1"/>
    <col min="2990" max="2990" width="0.42578125" customWidth="1"/>
    <col min="2991" max="2991" width="2" customWidth="1"/>
    <col min="2992" max="2992" width="2.7109375" customWidth="1"/>
    <col min="2993" max="2993" width="0.28515625" customWidth="1"/>
    <col min="2994" max="2994" width="1.85546875" customWidth="1"/>
    <col min="2995" max="2995" width="1.28515625" customWidth="1"/>
    <col min="2996" max="2996" width="1.140625" customWidth="1"/>
    <col min="2997" max="2997" width="2.5703125" customWidth="1"/>
    <col min="2998" max="2998" width="0.5703125" customWidth="1"/>
    <col min="2999" max="3000" width="1.85546875" customWidth="1"/>
    <col min="3001" max="3001" width="0.42578125" customWidth="1"/>
    <col min="3002" max="3002" width="1.7109375" customWidth="1"/>
    <col min="3003" max="3003" width="3.85546875" customWidth="1"/>
    <col min="3004" max="3004" width="0.140625" customWidth="1"/>
    <col min="3005" max="3005" width="0.5703125" customWidth="1"/>
    <col min="3006" max="3006" width="3.5703125" customWidth="1"/>
    <col min="3007" max="3007" width="3.7109375" customWidth="1"/>
    <col min="3008" max="3008" width="0.28515625" customWidth="1"/>
    <col min="3009" max="3010" width="0.5703125" customWidth="1"/>
    <col min="3011" max="3011" width="4.5703125" customWidth="1"/>
    <col min="3012" max="3013" width="0.5703125" customWidth="1"/>
    <col min="3014" max="3014" width="4.5703125" customWidth="1"/>
    <col min="3015" max="3015" width="2.5703125" customWidth="1"/>
    <col min="3016" max="3016" width="1.28515625" customWidth="1"/>
    <col min="3017" max="3017" width="0.140625" customWidth="1"/>
    <col min="3018" max="3018" width="1" customWidth="1"/>
    <col min="3019" max="3019" width="1.85546875" customWidth="1"/>
    <col min="3020" max="3020" width="0.140625" customWidth="1"/>
    <col min="3021" max="3021" width="0.5703125" customWidth="1"/>
    <col min="3022" max="3022" width="0.140625" customWidth="1"/>
    <col min="3023" max="3023" width="6.42578125" customWidth="1"/>
    <col min="3024" max="3024" width="1.5703125" customWidth="1"/>
    <col min="3025" max="3025" width="1.140625" customWidth="1"/>
    <col min="3026" max="3026" width="2.7109375" customWidth="1"/>
    <col min="3027" max="3028" width="0.140625" customWidth="1"/>
    <col min="3029" max="3029" width="1.28515625" customWidth="1"/>
    <col min="3030" max="3030" width="5.5703125" customWidth="1"/>
    <col min="3031" max="3031" width="1.28515625" customWidth="1"/>
    <col min="3032" max="3032" width="1" customWidth="1"/>
    <col min="3033" max="3033" width="1.42578125" customWidth="1"/>
    <col min="3034" max="3034" width="3.42578125" customWidth="1"/>
    <col min="3035" max="3035" width="6.7109375" customWidth="1"/>
    <col min="3036" max="3036" width="0.5703125" customWidth="1"/>
    <col min="3037" max="3037" width="1" customWidth="1"/>
    <col min="3038" max="3038" width="1.140625" customWidth="1"/>
    <col min="3039" max="3039" width="3.140625" customWidth="1"/>
    <col min="3040" max="3040" width="3.85546875" customWidth="1"/>
    <col min="3041" max="3041" width="2.42578125" customWidth="1"/>
    <col min="3042" max="3042" width="5.7109375" customWidth="1"/>
    <col min="3043" max="3043" width="2.140625" customWidth="1"/>
    <col min="3044" max="3044" width="8.7109375" customWidth="1"/>
    <col min="3045" max="3045" width="25.28515625" customWidth="1"/>
    <col min="3073" max="3074" width="1" customWidth="1"/>
    <col min="3075" max="3075" width="0.42578125" customWidth="1"/>
    <col min="3076" max="3076" width="0.5703125" customWidth="1"/>
    <col min="3077" max="3081" width="1" customWidth="1"/>
    <col min="3082" max="3082" width="0.28515625" customWidth="1"/>
    <col min="3083" max="3083" width="0.7109375" customWidth="1"/>
    <col min="3084" max="3101" width="1" customWidth="1"/>
    <col min="3102" max="3103" width="0.5703125" customWidth="1"/>
    <col min="3104" max="3106" width="1" customWidth="1"/>
    <col min="3107" max="3107" width="0.42578125" customWidth="1"/>
    <col min="3108" max="3109" width="0.28515625" customWidth="1"/>
    <col min="3110" max="3110" width="0.140625" customWidth="1"/>
    <col min="3111" max="3112" width="1" customWidth="1"/>
    <col min="3113" max="3114" width="0.140625" customWidth="1"/>
    <col min="3115" max="3115" width="0.7109375" customWidth="1"/>
    <col min="3116" max="3117" width="1" customWidth="1"/>
    <col min="3118" max="3119" width="0.5703125" customWidth="1"/>
    <col min="3120" max="3127" width="1" customWidth="1"/>
    <col min="3128" max="3128" width="0.42578125" customWidth="1"/>
    <col min="3129" max="3129" width="0.5703125" customWidth="1"/>
    <col min="3130" max="3130" width="0.140625" customWidth="1"/>
    <col min="3131" max="3131" width="0.85546875" customWidth="1"/>
    <col min="3132" max="3132" width="1" customWidth="1"/>
    <col min="3133" max="3133" width="0.140625" customWidth="1"/>
    <col min="3134" max="3134" width="0.85546875" customWidth="1"/>
    <col min="3135" max="3135" width="1" customWidth="1"/>
    <col min="3136" max="3136" width="0.85546875" customWidth="1"/>
    <col min="3137" max="3137" width="0.140625" customWidth="1"/>
    <col min="3138" max="3138" width="0.5703125" customWidth="1"/>
    <col min="3139" max="3140" width="0.42578125" customWidth="1"/>
    <col min="3141" max="3141" width="0.5703125" customWidth="1"/>
    <col min="3142" max="3146" width="1" customWidth="1"/>
    <col min="3147" max="3150" width="0.5703125" customWidth="1"/>
    <col min="3151" max="3151" width="0.7109375" customWidth="1"/>
    <col min="3152" max="3152" width="0.28515625" customWidth="1"/>
    <col min="3153" max="3157" width="1" customWidth="1"/>
    <col min="3158" max="3158" width="0.7109375" customWidth="1"/>
    <col min="3159" max="3160" width="0.140625" customWidth="1"/>
    <col min="3161" max="3161" width="1" customWidth="1"/>
    <col min="3162" max="3162" width="0.85546875" customWidth="1"/>
    <col min="3163" max="3163" width="0.140625" customWidth="1"/>
    <col min="3164" max="3165" width="1" customWidth="1"/>
    <col min="3166" max="3166" width="0.7109375" customWidth="1"/>
    <col min="3167" max="3167" width="0.28515625" customWidth="1"/>
    <col min="3168" max="3169" width="0.5703125" customWidth="1"/>
    <col min="3170" max="3170" width="0.28515625" customWidth="1"/>
    <col min="3171" max="3171" width="0.7109375" customWidth="1"/>
    <col min="3172" max="3172" width="0.28515625" customWidth="1"/>
    <col min="3173" max="3174" width="0.7109375" customWidth="1"/>
    <col min="3175" max="3175" width="0.28515625" customWidth="1"/>
    <col min="3176" max="3178" width="1" customWidth="1"/>
    <col min="3179" max="3179" width="0.5703125" customWidth="1"/>
    <col min="3180" max="3180" width="0.42578125" customWidth="1"/>
    <col min="3181" max="3181" width="0.28515625" customWidth="1"/>
    <col min="3182" max="3182" width="0.7109375" customWidth="1"/>
    <col min="3183" max="3183" width="0.5703125" customWidth="1"/>
    <col min="3184" max="3184" width="0.42578125" customWidth="1"/>
    <col min="3185" max="3186" width="1" customWidth="1"/>
    <col min="3187" max="3187" width="0.140625" customWidth="1"/>
    <col min="3188" max="3188" width="0.28515625" customWidth="1"/>
    <col min="3189" max="3193" width="0.5703125" customWidth="1"/>
    <col min="3194" max="3194" width="0.28515625" customWidth="1"/>
    <col min="3195" max="3195" width="0.7109375" customWidth="1"/>
    <col min="3196" max="3197" width="0.5703125" customWidth="1"/>
    <col min="3198" max="3198" width="1" customWidth="1"/>
    <col min="3199" max="3199" width="0.5703125" customWidth="1"/>
    <col min="3200" max="3200" width="0.42578125" customWidth="1"/>
    <col min="3201" max="3202" width="0.5703125" customWidth="1"/>
    <col min="3203" max="3204" width="1" customWidth="1"/>
    <col min="3205" max="3205" width="0.42578125" customWidth="1"/>
    <col min="3206" max="3208" width="0.5703125" customWidth="1"/>
    <col min="3209" max="3209" width="0.28515625" customWidth="1"/>
    <col min="3210" max="3210" width="0.7109375" customWidth="1"/>
    <col min="3211" max="3211" width="1" customWidth="1"/>
    <col min="3212" max="3213" width="0.28515625" customWidth="1"/>
    <col min="3214" max="3214" width="0.42578125" customWidth="1"/>
    <col min="3215" max="3216" width="0.140625" customWidth="1"/>
    <col min="3217" max="3217" width="0.5703125" customWidth="1"/>
    <col min="3218" max="3218" width="0.42578125" customWidth="1"/>
    <col min="3219" max="3219" width="0.7109375" customWidth="1"/>
    <col min="3220" max="3220" width="0.28515625" customWidth="1"/>
    <col min="3221" max="3226" width="1" customWidth="1"/>
    <col min="3227" max="3227" width="0.140625" customWidth="1"/>
    <col min="3228" max="3228" width="0.28515625" customWidth="1"/>
    <col min="3229" max="3229" width="0.5703125" customWidth="1"/>
    <col min="3230" max="3230" width="1" customWidth="1"/>
    <col min="3231" max="3231" width="0.5703125" customWidth="1"/>
    <col min="3232" max="3233" width="0.42578125" customWidth="1"/>
    <col min="3234" max="3234" width="0.28515625" customWidth="1"/>
    <col min="3235" max="3235" width="0.42578125" customWidth="1"/>
    <col min="3236" max="3236" width="0.140625" customWidth="1"/>
    <col min="3237" max="3237" width="1.5703125" customWidth="1"/>
    <col min="3238" max="3238" width="0.5703125" customWidth="1"/>
    <col min="3239" max="3239" width="0.85546875" customWidth="1"/>
    <col min="3240" max="3240" width="2.85546875" customWidth="1"/>
    <col min="3241" max="3241" width="1" customWidth="1"/>
    <col min="3242" max="3242" width="0.7109375" customWidth="1"/>
    <col min="3243" max="3243" width="2.7109375" customWidth="1"/>
    <col min="3244" max="3244" width="2.85546875" customWidth="1"/>
    <col min="3245" max="3245" width="1.5703125" customWidth="1"/>
    <col min="3246" max="3246" width="0.42578125" customWidth="1"/>
    <col min="3247" max="3247" width="2" customWidth="1"/>
    <col min="3248" max="3248" width="2.7109375" customWidth="1"/>
    <col min="3249" max="3249" width="0.28515625" customWidth="1"/>
    <col min="3250" max="3250" width="1.85546875" customWidth="1"/>
    <col min="3251" max="3251" width="1.28515625" customWidth="1"/>
    <col min="3252" max="3252" width="1.140625" customWidth="1"/>
    <col min="3253" max="3253" width="2.5703125" customWidth="1"/>
    <col min="3254" max="3254" width="0.5703125" customWidth="1"/>
    <col min="3255" max="3256" width="1.85546875" customWidth="1"/>
    <col min="3257" max="3257" width="0.42578125" customWidth="1"/>
    <col min="3258" max="3258" width="1.7109375" customWidth="1"/>
    <col min="3259" max="3259" width="3.85546875" customWidth="1"/>
    <col min="3260" max="3260" width="0.140625" customWidth="1"/>
    <col min="3261" max="3261" width="0.5703125" customWidth="1"/>
    <col min="3262" max="3262" width="3.5703125" customWidth="1"/>
    <col min="3263" max="3263" width="3.7109375" customWidth="1"/>
    <col min="3264" max="3264" width="0.28515625" customWidth="1"/>
    <col min="3265" max="3266" width="0.5703125" customWidth="1"/>
    <col min="3267" max="3267" width="4.5703125" customWidth="1"/>
    <col min="3268" max="3269" width="0.5703125" customWidth="1"/>
    <col min="3270" max="3270" width="4.5703125" customWidth="1"/>
    <col min="3271" max="3271" width="2.5703125" customWidth="1"/>
    <col min="3272" max="3272" width="1.28515625" customWidth="1"/>
    <col min="3273" max="3273" width="0.140625" customWidth="1"/>
    <col min="3274" max="3274" width="1" customWidth="1"/>
    <col min="3275" max="3275" width="1.85546875" customWidth="1"/>
    <col min="3276" max="3276" width="0.140625" customWidth="1"/>
    <col min="3277" max="3277" width="0.5703125" customWidth="1"/>
    <col min="3278" max="3278" width="0.140625" customWidth="1"/>
    <col min="3279" max="3279" width="6.42578125" customWidth="1"/>
    <col min="3280" max="3280" width="1.5703125" customWidth="1"/>
    <col min="3281" max="3281" width="1.140625" customWidth="1"/>
    <col min="3282" max="3282" width="2.7109375" customWidth="1"/>
    <col min="3283" max="3284" width="0.140625" customWidth="1"/>
    <col min="3285" max="3285" width="1.28515625" customWidth="1"/>
    <col min="3286" max="3286" width="5.5703125" customWidth="1"/>
    <col min="3287" max="3287" width="1.28515625" customWidth="1"/>
    <col min="3288" max="3288" width="1" customWidth="1"/>
    <col min="3289" max="3289" width="1.42578125" customWidth="1"/>
    <col min="3290" max="3290" width="3.42578125" customWidth="1"/>
    <col min="3291" max="3291" width="6.7109375" customWidth="1"/>
    <col min="3292" max="3292" width="0.5703125" customWidth="1"/>
    <col min="3293" max="3293" width="1" customWidth="1"/>
    <col min="3294" max="3294" width="1.140625" customWidth="1"/>
    <col min="3295" max="3295" width="3.140625" customWidth="1"/>
    <col min="3296" max="3296" width="3.85546875" customWidth="1"/>
    <col min="3297" max="3297" width="2.42578125" customWidth="1"/>
    <col min="3298" max="3298" width="5.7109375" customWidth="1"/>
    <col min="3299" max="3299" width="2.140625" customWidth="1"/>
    <col min="3300" max="3300" width="8.7109375" customWidth="1"/>
    <col min="3301" max="3301" width="25.28515625" customWidth="1"/>
    <col min="3329" max="3330" width="1" customWidth="1"/>
    <col min="3331" max="3331" width="0.42578125" customWidth="1"/>
    <col min="3332" max="3332" width="0.5703125" customWidth="1"/>
    <col min="3333" max="3337" width="1" customWidth="1"/>
    <col min="3338" max="3338" width="0.28515625" customWidth="1"/>
    <col min="3339" max="3339" width="0.7109375" customWidth="1"/>
    <col min="3340" max="3357" width="1" customWidth="1"/>
    <col min="3358" max="3359" width="0.5703125" customWidth="1"/>
    <col min="3360" max="3362" width="1" customWidth="1"/>
    <col min="3363" max="3363" width="0.42578125" customWidth="1"/>
    <col min="3364" max="3365" width="0.28515625" customWidth="1"/>
    <col min="3366" max="3366" width="0.140625" customWidth="1"/>
    <col min="3367" max="3368" width="1" customWidth="1"/>
    <col min="3369" max="3370" width="0.140625" customWidth="1"/>
    <col min="3371" max="3371" width="0.7109375" customWidth="1"/>
    <col min="3372" max="3373" width="1" customWidth="1"/>
    <col min="3374" max="3375" width="0.5703125" customWidth="1"/>
    <col min="3376" max="3383" width="1" customWidth="1"/>
    <col min="3384" max="3384" width="0.42578125" customWidth="1"/>
    <col min="3385" max="3385" width="0.5703125" customWidth="1"/>
    <col min="3386" max="3386" width="0.140625" customWidth="1"/>
    <col min="3387" max="3387" width="0.85546875" customWidth="1"/>
    <col min="3388" max="3388" width="1" customWidth="1"/>
    <col min="3389" max="3389" width="0.140625" customWidth="1"/>
    <col min="3390" max="3390" width="0.85546875" customWidth="1"/>
    <col min="3391" max="3391" width="1" customWidth="1"/>
    <col min="3392" max="3392" width="0.85546875" customWidth="1"/>
    <col min="3393" max="3393" width="0.140625" customWidth="1"/>
    <col min="3394" max="3394" width="0.5703125" customWidth="1"/>
    <col min="3395" max="3396" width="0.42578125" customWidth="1"/>
    <col min="3397" max="3397" width="0.5703125" customWidth="1"/>
    <col min="3398" max="3402" width="1" customWidth="1"/>
    <col min="3403" max="3406" width="0.5703125" customWidth="1"/>
    <col min="3407" max="3407" width="0.7109375" customWidth="1"/>
    <col min="3408" max="3408" width="0.28515625" customWidth="1"/>
    <col min="3409" max="3413" width="1" customWidth="1"/>
    <col min="3414" max="3414" width="0.7109375" customWidth="1"/>
    <col min="3415" max="3416" width="0.140625" customWidth="1"/>
    <col min="3417" max="3417" width="1" customWidth="1"/>
    <col min="3418" max="3418" width="0.85546875" customWidth="1"/>
    <col min="3419" max="3419" width="0.140625" customWidth="1"/>
    <col min="3420" max="3421" width="1" customWidth="1"/>
    <col min="3422" max="3422" width="0.7109375" customWidth="1"/>
    <col min="3423" max="3423" width="0.28515625" customWidth="1"/>
    <col min="3424" max="3425" width="0.5703125" customWidth="1"/>
    <col min="3426" max="3426" width="0.28515625" customWidth="1"/>
    <col min="3427" max="3427" width="0.7109375" customWidth="1"/>
    <col min="3428" max="3428" width="0.28515625" customWidth="1"/>
    <col min="3429" max="3430" width="0.7109375" customWidth="1"/>
    <col min="3431" max="3431" width="0.28515625" customWidth="1"/>
    <col min="3432" max="3434" width="1" customWidth="1"/>
    <col min="3435" max="3435" width="0.5703125" customWidth="1"/>
    <col min="3436" max="3436" width="0.42578125" customWidth="1"/>
    <col min="3437" max="3437" width="0.28515625" customWidth="1"/>
    <col min="3438" max="3438" width="0.7109375" customWidth="1"/>
    <col min="3439" max="3439" width="0.5703125" customWidth="1"/>
    <col min="3440" max="3440" width="0.42578125" customWidth="1"/>
    <col min="3441" max="3442" width="1" customWidth="1"/>
    <col min="3443" max="3443" width="0.140625" customWidth="1"/>
    <col min="3444" max="3444" width="0.28515625" customWidth="1"/>
    <col min="3445" max="3449" width="0.5703125" customWidth="1"/>
    <col min="3450" max="3450" width="0.28515625" customWidth="1"/>
    <col min="3451" max="3451" width="0.7109375" customWidth="1"/>
    <col min="3452" max="3453" width="0.5703125" customWidth="1"/>
    <col min="3454" max="3454" width="1" customWidth="1"/>
    <col min="3455" max="3455" width="0.5703125" customWidth="1"/>
    <col min="3456" max="3456" width="0.42578125" customWidth="1"/>
    <col min="3457" max="3458" width="0.5703125" customWidth="1"/>
    <col min="3459" max="3460" width="1" customWidth="1"/>
    <col min="3461" max="3461" width="0.42578125" customWidth="1"/>
    <col min="3462" max="3464" width="0.5703125" customWidth="1"/>
    <col min="3465" max="3465" width="0.28515625" customWidth="1"/>
    <col min="3466" max="3466" width="0.7109375" customWidth="1"/>
    <col min="3467" max="3467" width="1" customWidth="1"/>
    <col min="3468" max="3469" width="0.28515625" customWidth="1"/>
    <col min="3470" max="3470" width="0.42578125" customWidth="1"/>
    <col min="3471" max="3472" width="0.140625" customWidth="1"/>
    <col min="3473" max="3473" width="0.5703125" customWidth="1"/>
    <col min="3474" max="3474" width="0.42578125" customWidth="1"/>
    <col min="3475" max="3475" width="0.7109375" customWidth="1"/>
    <col min="3476" max="3476" width="0.28515625" customWidth="1"/>
    <col min="3477" max="3482" width="1" customWidth="1"/>
    <col min="3483" max="3483" width="0.140625" customWidth="1"/>
    <col min="3484" max="3484" width="0.28515625" customWidth="1"/>
    <col min="3485" max="3485" width="0.5703125" customWidth="1"/>
    <col min="3486" max="3486" width="1" customWidth="1"/>
    <col min="3487" max="3487" width="0.5703125" customWidth="1"/>
    <col min="3488" max="3489" width="0.42578125" customWidth="1"/>
    <col min="3490" max="3490" width="0.28515625" customWidth="1"/>
    <col min="3491" max="3491" width="0.42578125" customWidth="1"/>
    <col min="3492" max="3492" width="0.140625" customWidth="1"/>
    <col min="3493" max="3493" width="1.5703125" customWidth="1"/>
    <col min="3494" max="3494" width="0.5703125" customWidth="1"/>
    <col min="3495" max="3495" width="0.85546875" customWidth="1"/>
    <col min="3496" max="3496" width="2.85546875" customWidth="1"/>
    <col min="3497" max="3497" width="1" customWidth="1"/>
    <col min="3498" max="3498" width="0.7109375" customWidth="1"/>
    <col min="3499" max="3499" width="2.7109375" customWidth="1"/>
    <col min="3500" max="3500" width="2.85546875" customWidth="1"/>
    <col min="3501" max="3501" width="1.5703125" customWidth="1"/>
    <col min="3502" max="3502" width="0.42578125" customWidth="1"/>
    <col min="3503" max="3503" width="2" customWidth="1"/>
    <col min="3504" max="3504" width="2.7109375" customWidth="1"/>
    <col min="3505" max="3505" width="0.28515625" customWidth="1"/>
    <col min="3506" max="3506" width="1.85546875" customWidth="1"/>
    <col min="3507" max="3507" width="1.28515625" customWidth="1"/>
    <col min="3508" max="3508" width="1.140625" customWidth="1"/>
    <col min="3509" max="3509" width="2.5703125" customWidth="1"/>
    <col min="3510" max="3510" width="0.5703125" customWidth="1"/>
    <col min="3511" max="3512" width="1.85546875" customWidth="1"/>
    <col min="3513" max="3513" width="0.42578125" customWidth="1"/>
    <col min="3514" max="3514" width="1.7109375" customWidth="1"/>
    <col min="3515" max="3515" width="3.85546875" customWidth="1"/>
    <col min="3516" max="3516" width="0.140625" customWidth="1"/>
    <col min="3517" max="3517" width="0.5703125" customWidth="1"/>
    <col min="3518" max="3518" width="3.5703125" customWidth="1"/>
    <col min="3519" max="3519" width="3.7109375" customWidth="1"/>
    <col min="3520" max="3520" width="0.28515625" customWidth="1"/>
    <col min="3521" max="3522" width="0.5703125" customWidth="1"/>
    <col min="3523" max="3523" width="4.5703125" customWidth="1"/>
    <col min="3524" max="3525" width="0.5703125" customWidth="1"/>
    <col min="3526" max="3526" width="4.5703125" customWidth="1"/>
    <col min="3527" max="3527" width="2.5703125" customWidth="1"/>
    <col min="3528" max="3528" width="1.28515625" customWidth="1"/>
    <col min="3529" max="3529" width="0.140625" customWidth="1"/>
    <col min="3530" max="3530" width="1" customWidth="1"/>
    <col min="3531" max="3531" width="1.85546875" customWidth="1"/>
    <col min="3532" max="3532" width="0.140625" customWidth="1"/>
    <col min="3533" max="3533" width="0.5703125" customWidth="1"/>
    <col min="3534" max="3534" width="0.140625" customWidth="1"/>
    <col min="3535" max="3535" width="6.42578125" customWidth="1"/>
    <col min="3536" max="3536" width="1.5703125" customWidth="1"/>
    <col min="3537" max="3537" width="1.140625" customWidth="1"/>
    <col min="3538" max="3538" width="2.7109375" customWidth="1"/>
    <col min="3539" max="3540" width="0.140625" customWidth="1"/>
    <col min="3541" max="3541" width="1.28515625" customWidth="1"/>
    <col min="3542" max="3542" width="5.5703125" customWidth="1"/>
    <col min="3543" max="3543" width="1.28515625" customWidth="1"/>
    <col min="3544" max="3544" width="1" customWidth="1"/>
    <col min="3545" max="3545" width="1.42578125" customWidth="1"/>
    <col min="3546" max="3546" width="3.42578125" customWidth="1"/>
    <col min="3547" max="3547" width="6.7109375" customWidth="1"/>
    <col min="3548" max="3548" width="0.5703125" customWidth="1"/>
    <col min="3549" max="3549" width="1" customWidth="1"/>
    <col min="3550" max="3550" width="1.140625" customWidth="1"/>
    <col min="3551" max="3551" width="3.140625" customWidth="1"/>
    <col min="3552" max="3552" width="3.85546875" customWidth="1"/>
    <col min="3553" max="3553" width="2.42578125" customWidth="1"/>
    <col min="3554" max="3554" width="5.7109375" customWidth="1"/>
    <col min="3555" max="3555" width="2.140625" customWidth="1"/>
    <col min="3556" max="3556" width="8.7109375" customWidth="1"/>
    <col min="3557" max="3557" width="25.28515625" customWidth="1"/>
    <col min="3585" max="3586" width="1" customWidth="1"/>
    <col min="3587" max="3587" width="0.42578125" customWidth="1"/>
    <col min="3588" max="3588" width="0.5703125" customWidth="1"/>
    <col min="3589" max="3593" width="1" customWidth="1"/>
    <col min="3594" max="3594" width="0.28515625" customWidth="1"/>
    <col min="3595" max="3595" width="0.7109375" customWidth="1"/>
    <col min="3596" max="3613" width="1" customWidth="1"/>
    <col min="3614" max="3615" width="0.5703125" customWidth="1"/>
    <col min="3616" max="3618" width="1" customWidth="1"/>
    <col min="3619" max="3619" width="0.42578125" customWidth="1"/>
    <col min="3620" max="3621" width="0.28515625" customWidth="1"/>
    <col min="3622" max="3622" width="0.140625" customWidth="1"/>
    <col min="3623" max="3624" width="1" customWidth="1"/>
    <col min="3625" max="3626" width="0.140625" customWidth="1"/>
    <col min="3627" max="3627" width="0.7109375" customWidth="1"/>
    <col min="3628" max="3629" width="1" customWidth="1"/>
    <col min="3630" max="3631" width="0.5703125" customWidth="1"/>
    <col min="3632" max="3639" width="1" customWidth="1"/>
    <col min="3640" max="3640" width="0.42578125" customWidth="1"/>
    <col min="3641" max="3641" width="0.5703125" customWidth="1"/>
    <col min="3642" max="3642" width="0.140625" customWidth="1"/>
    <col min="3643" max="3643" width="0.85546875" customWidth="1"/>
    <col min="3644" max="3644" width="1" customWidth="1"/>
    <col min="3645" max="3645" width="0.140625" customWidth="1"/>
    <col min="3646" max="3646" width="0.85546875" customWidth="1"/>
    <col min="3647" max="3647" width="1" customWidth="1"/>
    <col min="3648" max="3648" width="0.85546875" customWidth="1"/>
    <col min="3649" max="3649" width="0.140625" customWidth="1"/>
    <col min="3650" max="3650" width="0.5703125" customWidth="1"/>
    <col min="3651" max="3652" width="0.42578125" customWidth="1"/>
    <col min="3653" max="3653" width="0.5703125" customWidth="1"/>
    <col min="3654" max="3658" width="1" customWidth="1"/>
    <col min="3659" max="3662" width="0.5703125" customWidth="1"/>
    <col min="3663" max="3663" width="0.7109375" customWidth="1"/>
    <col min="3664" max="3664" width="0.28515625" customWidth="1"/>
    <col min="3665" max="3669" width="1" customWidth="1"/>
    <col min="3670" max="3670" width="0.7109375" customWidth="1"/>
    <col min="3671" max="3672" width="0.140625" customWidth="1"/>
    <col min="3673" max="3673" width="1" customWidth="1"/>
    <col min="3674" max="3674" width="0.85546875" customWidth="1"/>
    <col min="3675" max="3675" width="0.140625" customWidth="1"/>
    <col min="3676" max="3677" width="1" customWidth="1"/>
    <col min="3678" max="3678" width="0.7109375" customWidth="1"/>
    <col min="3679" max="3679" width="0.28515625" customWidth="1"/>
    <col min="3680" max="3681" width="0.5703125" customWidth="1"/>
    <col min="3682" max="3682" width="0.28515625" customWidth="1"/>
    <col min="3683" max="3683" width="0.7109375" customWidth="1"/>
    <col min="3684" max="3684" width="0.28515625" customWidth="1"/>
    <col min="3685" max="3686" width="0.7109375" customWidth="1"/>
    <col min="3687" max="3687" width="0.28515625" customWidth="1"/>
    <col min="3688" max="3690" width="1" customWidth="1"/>
    <col min="3691" max="3691" width="0.5703125" customWidth="1"/>
    <col min="3692" max="3692" width="0.42578125" customWidth="1"/>
    <col min="3693" max="3693" width="0.28515625" customWidth="1"/>
    <col min="3694" max="3694" width="0.7109375" customWidth="1"/>
    <col min="3695" max="3695" width="0.5703125" customWidth="1"/>
    <col min="3696" max="3696" width="0.42578125" customWidth="1"/>
    <col min="3697" max="3698" width="1" customWidth="1"/>
    <col min="3699" max="3699" width="0.140625" customWidth="1"/>
    <col min="3700" max="3700" width="0.28515625" customWidth="1"/>
    <col min="3701" max="3705" width="0.5703125" customWidth="1"/>
    <col min="3706" max="3706" width="0.28515625" customWidth="1"/>
    <col min="3707" max="3707" width="0.7109375" customWidth="1"/>
    <col min="3708" max="3709" width="0.5703125" customWidth="1"/>
    <col min="3710" max="3710" width="1" customWidth="1"/>
    <col min="3711" max="3711" width="0.5703125" customWidth="1"/>
    <col min="3712" max="3712" width="0.42578125" customWidth="1"/>
    <col min="3713" max="3714" width="0.5703125" customWidth="1"/>
    <col min="3715" max="3716" width="1" customWidth="1"/>
    <col min="3717" max="3717" width="0.42578125" customWidth="1"/>
    <col min="3718" max="3720" width="0.5703125" customWidth="1"/>
    <col min="3721" max="3721" width="0.28515625" customWidth="1"/>
    <col min="3722" max="3722" width="0.7109375" customWidth="1"/>
    <col min="3723" max="3723" width="1" customWidth="1"/>
    <col min="3724" max="3725" width="0.28515625" customWidth="1"/>
    <col min="3726" max="3726" width="0.42578125" customWidth="1"/>
    <col min="3727" max="3728" width="0.140625" customWidth="1"/>
    <col min="3729" max="3729" width="0.5703125" customWidth="1"/>
    <col min="3730" max="3730" width="0.42578125" customWidth="1"/>
    <col min="3731" max="3731" width="0.7109375" customWidth="1"/>
    <col min="3732" max="3732" width="0.28515625" customWidth="1"/>
    <col min="3733" max="3738" width="1" customWidth="1"/>
    <col min="3739" max="3739" width="0.140625" customWidth="1"/>
    <col min="3740" max="3740" width="0.28515625" customWidth="1"/>
    <col min="3741" max="3741" width="0.5703125" customWidth="1"/>
    <col min="3742" max="3742" width="1" customWidth="1"/>
    <col min="3743" max="3743" width="0.5703125" customWidth="1"/>
    <col min="3744" max="3745" width="0.42578125" customWidth="1"/>
    <col min="3746" max="3746" width="0.28515625" customWidth="1"/>
    <col min="3747" max="3747" width="0.42578125" customWidth="1"/>
    <col min="3748" max="3748" width="0.140625" customWidth="1"/>
    <col min="3749" max="3749" width="1.5703125" customWidth="1"/>
    <col min="3750" max="3750" width="0.5703125" customWidth="1"/>
    <col min="3751" max="3751" width="0.85546875" customWidth="1"/>
    <col min="3752" max="3752" width="2.85546875" customWidth="1"/>
    <col min="3753" max="3753" width="1" customWidth="1"/>
    <col min="3754" max="3754" width="0.7109375" customWidth="1"/>
    <col min="3755" max="3755" width="2.7109375" customWidth="1"/>
    <col min="3756" max="3756" width="2.85546875" customWidth="1"/>
    <col min="3757" max="3757" width="1.5703125" customWidth="1"/>
    <col min="3758" max="3758" width="0.42578125" customWidth="1"/>
    <col min="3759" max="3759" width="2" customWidth="1"/>
    <col min="3760" max="3760" width="2.7109375" customWidth="1"/>
    <col min="3761" max="3761" width="0.28515625" customWidth="1"/>
    <col min="3762" max="3762" width="1.85546875" customWidth="1"/>
    <col min="3763" max="3763" width="1.28515625" customWidth="1"/>
    <col min="3764" max="3764" width="1.140625" customWidth="1"/>
    <col min="3765" max="3765" width="2.5703125" customWidth="1"/>
    <col min="3766" max="3766" width="0.5703125" customWidth="1"/>
    <col min="3767" max="3768" width="1.85546875" customWidth="1"/>
    <col min="3769" max="3769" width="0.42578125" customWidth="1"/>
    <col min="3770" max="3770" width="1.7109375" customWidth="1"/>
    <col min="3771" max="3771" width="3.85546875" customWidth="1"/>
    <col min="3772" max="3772" width="0.140625" customWidth="1"/>
    <col min="3773" max="3773" width="0.5703125" customWidth="1"/>
    <col min="3774" max="3774" width="3.5703125" customWidth="1"/>
    <col min="3775" max="3775" width="3.7109375" customWidth="1"/>
    <col min="3776" max="3776" width="0.28515625" customWidth="1"/>
    <col min="3777" max="3778" width="0.5703125" customWidth="1"/>
    <col min="3779" max="3779" width="4.5703125" customWidth="1"/>
    <col min="3780" max="3781" width="0.5703125" customWidth="1"/>
    <col min="3782" max="3782" width="4.5703125" customWidth="1"/>
    <col min="3783" max="3783" width="2.5703125" customWidth="1"/>
    <col min="3784" max="3784" width="1.28515625" customWidth="1"/>
    <col min="3785" max="3785" width="0.140625" customWidth="1"/>
    <col min="3786" max="3786" width="1" customWidth="1"/>
    <col min="3787" max="3787" width="1.85546875" customWidth="1"/>
    <col min="3788" max="3788" width="0.140625" customWidth="1"/>
    <col min="3789" max="3789" width="0.5703125" customWidth="1"/>
    <col min="3790" max="3790" width="0.140625" customWidth="1"/>
    <col min="3791" max="3791" width="6.42578125" customWidth="1"/>
    <col min="3792" max="3792" width="1.5703125" customWidth="1"/>
    <col min="3793" max="3793" width="1.140625" customWidth="1"/>
    <col min="3794" max="3794" width="2.7109375" customWidth="1"/>
    <col min="3795" max="3796" width="0.140625" customWidth="1"/>
    <col min="3797" max="3797" width="1.28515625" customWidth="1"/>
    <col min="3798" max="3798" width="5.5703125" customWidth="1"/>
    <col min="3799" max="3799" width="1.28515625" customWidth="1"/>
    <col min="3800" max="3800" width="1" customWidth="1"/>
    <col min="3801" max="3801" width="1.42578125" customWidth="1"/>
    <col min="3802" max="3802" width="3.42578125" customWidth="1"/>
    <col min="3803" max="3803" width="6.7109375" customWidth="1"/>
    <col min="3804" max="3804" width="0.5703125" customWidth="1"/>
    <col min="3805" max="3805" width="1" customWidth="1"/>
    <col min="3806" max="3806" width="1.140625" customWidth="1"/>
    <col min="3807" max="3807" width="3.140625" customWidth="1"/>
    <col min="3808" max="3808" width="3.85546875" customWidth="1"/>
    <col min="3809" max="3809" width="2.42578125" customWidth="1"/>
    <col min="3810" max="3810" width="5.7109375" customWidth="1"/>
    <col min="3811" max="3811" width="2.140625" customWidth="1"/>
    <col min="3812" max="3812" width="8.7109375" customWidth="1"/>
    <col min="3813" max="3813" width="25.28515625" customWidth="1"/>
    <col min="3841" max="3842" width="1" customWidth="1"/>
    <col min="3843" max="3843" width="0.42578125" customWidth="1"/>
    <col min="3844" max="3844" width="0.5703125" customWidth="1"/>
    <col min="3845" max="3849" width="1" customWidth="1"/>
    <col min="3850" max="3850" width="0.28515625" customWidth="1"/>
    <col min="3851" max="3851" width="0.7109375" customWidth="1"/>
    <col min="3852" max="3869" width="1" customWidth="1"/>
    <col min="3870" max="3871" width="0.5703125" customWidth="1"/>
    <col min="3872" max="3874" width="1" customWidth="1"/>
    <col min="3875" max="3875" width="0.42578125" customWidth="1"/>
    <col min="3876" max="3877" width="0.28515625" customWidth="1"/>
    <col min="3878" max="3878" width="0.140625" customWidth="1"/>
    <col min="3879" max="3880" width="1" customWidth="1"/>
    <col min="3881" max="3882" width="0.140625" customWidth="1"/>
    <col min="3883" max="3883" width="0.7109375" customWidth="1"/>
    <col min="3884" max="3885" width="1" customWidth="1"/>
    <col min="3886" max="3887" width="0.5703125" customWidth="1"/>
    <col min="3888" max="3895" width="1" customWidth="1"/>
    <col min="3896" max="3896" width="0.42578125" customWidth="1"/>
    <col min="3897" max="3897" width="0.5703125" customWidth="1"/>
    <col min="3898" max="3898" width="0.140625" customWidth="1"/>
    <col min="3899" max="3899" width="0.85546875" customWidth="1"/>
    <col min="3900" max="3900" width="1" customWidth="1"/>
    <col min="3901" max="3901" width="0.140625" customWidth="1"/>
    <col min="3902" max="3902" width="0.85546875" customWidth="1"/>
    <col min="3903" max="3903" width="1" customWidth="1"/>
    <col min="3904" max="3904" width="0.85546875" customWidth="1"/>
    <col min="3905" max="3905" width="0.140625" customWidth="1"/>
    <col min="3906" max="3906" width="0.5703125" customWidth="1"/>
    <col min="3907" max="3908" width="0.42578125" customWidth="1"/>
    <col min="3909" max="3909" width="0.5703125" customWidth="1"/>
    <col min="3910" max="3914" width="1" customWidth="1"/>
    <col min="3915" max="3918" width="0.5703125" customWidth="1"/>
    <col min="3919" max="3919" width="0.7109375" customWidth="1"/>
    <col min="3920" max="3920" width="0.28515625" customWidth="1"/>
    <col min="3921" max="3925" width="1" customWidth="1"/>
    <col min="3926" max="3926" width="0.7109375" customWidth="1"/>
    <col min="3927" max="3928" width="0.140625" customWidth="1"/>
    <col min="3929" max="3929" width="1" customWidth="1"/>
    <col min="3930" max="3930" width="0.85546875" customWidth="1"/>
    <col min="3931" max="3931" width="0.140625" customWidth="1"/>
    <col min="3932" max="3933" width="1" customWidth="1"/>
    <col min="3934" max="3934" width="0.7109375" customWidth="1"/>
    <col min="3935" max="3935" width="0.28515625" customWidth="1"/>
    <col min="3936" max="3937" width="0.5703125" customWidth="1"/>
    <col min="3938" max="3938" width="0.28515625" customWidth="1"/>
    <col min="3939" max="3939" width="0.7109375" customWidth="1"/>
    <col min="3940" max="3940" width="0.28515625" customWidth="1"/>
    <col min="3941" max="3942" width="0.7109375" customWidth="1"/>
    <col min="3943" max="3943" width="0.28515625" customWidth="1"/>
    <col min="3944" max="3946" width="1" customWidth="1"/>
    <col min="3947" max="3947" width="0.5703125" customWidth="1"/>
    <col min="3948" max="3948" width="0.42578125" customWidth="1"/>
    <col min="3949" max="3949" width="0.28515625" customWidth="1"/>
    <col min="3950" max="3950" width="0.7109375" customWidth="1"/>
    <col min="3951" max="3951" width="0.5703125" customWidth="1"/>
    <col min="3952" max="3952" width="0.42578125" customWidth="1"/>
    <col min="3953" max="3954" width="1" customWidth="1"/>
    <col min="3955" max="3955" width="0.140625" customWidth="1"/>
    <col min="3956" max="3956" width="0.28515625" customWidth="1"/>
    <col min="3957" max="3961" width="0.5703125" customWidth="1"/>
    <col min="3962" max="3962" width="0.28515625" customWidth="1"/>
    <col min="3963" max="3963" width="0.7109375" customWidth="1"/>
    <col min="3964" max="3965" width="0.5703125" customWidth="1"/>
    <col min="3966" max="3966" width="1" customWidth="1"/>
    <col min="3967" max="3967" width="0.5703125" customWidth="1"/>
    <col min="3968" max="3968" width="0.42578125" customWidth="1"/>
    <col min="3969" max="3970" width="0.5703125" customWidth="1"/>
    <col min="3971" max="3972" width="1" customWidth="1"/>
    <col min="3973" max="3973" width="0.42578125" customWidth="1"/>
    <col min="3974" max="3976" width="0.5703125" customWidth="1"/>
    <col min="3977" max="3977" width="0.28515625" customWidth="1"/>
    <col min="3978" max="3978" width="0.7109375" customWidth="1"/>
    <col min="3979" max="3979" width="1" customWidth="1"/>
    <col min="3980" max="3981" width="0.28515625" customWidth="1"/>
    <col min="3982" max="3982" width="0.42578125" customWidth="1"/>
    <col min="3983" max="3984" width="0.140625" customWidth="1"/>
    <col min="3985" max="3985" width="0.5703125" customWidth="1"/>
    <col min="3986" max="3986" width="0.42578125" customWidth="1"/>
    <col min="3987" max="3987" width="0.7109375" customWidth="1"/>
    <col min="3988" max="3988" width="0.28515625" customWidth="1"/>
    <col min="3989" max="3994" width="1" customWidth="1"/>
    <col min="3995" max="3995" width="0.140625" customWidth="1"/>
    <col min="3996" max="3996" width="0.28515625" customWidth="1"/>
    <col min="3997" max="3997" width="0.5703125" customWidth="1"/>
    <col min="3998" max="3998" width="1" customWidth="1"/>
    <col min="3999" max="3999" width="0.5703125" customWidth="1"/>
    <col min="4000" max="4001" width="0.42578125" customWidth="1"/>
    <col min="4002" max="4002" width="0.28515625" customWidth="1"/>
    <col min="4003" max="4003" width="0.42578125" customWidth="1"/>
    <col min="4004" max="4004" width="0.140625" customWidth="1"/>
    <col min="4005" max="4005" width="1.5703125" customWidth="1"/>
    <col min="4006" max="4006" width="0.5703125" customWidth="1"/>
    <col min="4007" max="4007" width="0.85546875" customWidth="1"/>
    <col min="4008" max="4008" width="2.85546875" customWidth="1"/>
    <col min="4009" max="4009" width="1" customWidth="1"/>
    <col min="4010" max="4010" width="0.7109375" customWidth="1"/>
    <col min="4011" max="4011" width="2.7109375" customWidth="1"/>
    <col min="4012" max="4012" width="2.85546875" customWidth="1"/>
    <col min="4013" max="4013" width="1.5703125" customWidth="1"/>
    <col min="4014" max="4014" width="0.42578125" customWidth="1"/>
    <col min="4015" max="4015" width="2" customWidth="1"/>
    <col min="4016" max="4016" width="2.7109375" customWidth="1"/>
    <col min="4017" max="4017" width="0.28515625" customWidth="1"/>
    <col min="4018" max="4018" width="1.85546875" customWidth="1"/>
    <col min="4019" max="4019" width="1.28515625" customWidth="1"/>
    <col min="4020" max="4020" width="1.140625" customWidth="1"/>
    <col min="4021" max="4021" width="2.5703125" customWidth="1"/>
    <col min="4022" max="4022" width="0.5703125" customWidth="1"/>
    <col min="4023" max="4024" width="1.85546875" customWidth="1"/>
    <col min="4025" max="4025" width="0.42578125" customWidth="1"/>
    <col min="4026" max="4026" width="1.7109375" customWidth="1"/>
    <col min="4027" max="4027" width="3.85546875" customWidth="1"/>
    <col min="4028" max="4028" width="0.140625" customWidth="1"/>
    <col min="4029" max="4029" width="0.5703125" customWidth="1"/>
    <col min="4030" max="4030" width="3.5703125" customWidth="1"/>
    <col min="4031" max="4031" width="3.7109375" customWidth="1"/>
    <col min="4032" max="4032" width="0.28515625" customWidth="1"/>
    <col min="4033" max="4034" width="0.5703125" customWidth="1"/>
    <col min="4035" max="4035" width="4.5703125" customWidth="1"/>
    <col min="4036" max="4037" width="0.5703125" customWidth="1"/>
    <col min="4038" max="4038" width="4.5703125" customWidth="1"/>
    <col min="4039" max="4039" width="2.5703125" customWidth="1"/>
    <col min="4040" max="4040" width="1.28515625" customWidth="1"/>
    <col min="4041" max="4041" width="0.140625" customWidth="1"/>
    <col min="4042" max="4042" width="1" customWidth="1"/>
    <col min="4043" max="4043" width="1.85546875" customWidth="1"/>
    <col min="4044" max="4044" width="0.140625" customWidth="1"/>
    <col min="4045" max="4045" width="0.5703125" customWidth="1"/>
    <col min="4046" max="4046" width="0.140625" customWidth="1"/>
    <col min="4047" max="4047" width="6.42578125" customWidth="1"/>
    <col min="4048" max="4048" width="1.5703125" customWidth="1"/>
    <col min="4049" max="4049" width="1.140625" customWidth="1"/>
    <col min="4050" max="4050" width="2.7109375" customWidth="1"/>
    <col min="4051" max="4052" width="0.140625" customWidth="1"/>
    <col min="4053" max="4053" width="1.28515625" customWidth="1"/>
    <col min="4054" max="4054" width="5.5703125" customWidth="1"/>
    <col min="4055" max="4055" width="1.28515625" customWidth="1"/>
    <col min="4056" max="4056" width="1" customWidth="1"/>
    <col min="4057" max="4057" width="1.42578125" customWidth="1"/>
    <col min="4058" max="4058" width="3.42578125" customWidth="1"/>
    <col min="4059" max="4059" width="6.7109375" customWidth="1"/>
    <col min="4060" max="4060" width="0.5703125" customWidth="1"/>
    <col min="4061" max="4061" width="1" customWidth="1"/>
    <col min="4062" max="4062" width="1.140625" customWidth="1"/>
    <col min="4063" max="4063" width="3.140625" customWidth="1"/>
    <col min="4064" max="4064" width="3.85546875" customWidth="1"/>
    <col min="4065" max="4065" width="2.42578125" customWidth="1"/>
    <col min="4066" max="4066" width="5.7109375" customWidth="1"/>
    <col min="4067" max="4067" width="2.140625" customWidth="1"/>
    <col min="4068" max="4068" width="8.7109375" customWidth="1"/>
    <col min="4069" max="4069" width="25.28515625" customWidth="1"/>
    <col min="4097" max="4098" width="1" customWidth="1"/>
    <col min="4099" max="4099" width="0.42578125" customWidth="1"/>
    <col min="4100" max="4100" width="0.5703125" customWidth="1"/>
    <col min="4101" max="4105" width="1" customWidth="1"/>
    <col min="4106" max="4106" width="0.28515625" customWidth="1"/>
    <col min="4107" max="4107" width="0.7109375" customWidth="1"/>
    <col min="4108" max="4125" width="1" customWidth="1"/>
    <col min="4126" max="4127" width="0.5703125" customWidth="1"/>
    <col min="4128" max="4130" width="1" customWidth="1"/>
    <col min="4131" max="4131" width="0.42578125" customWidth="1"/>
    <col min="4132" max="4133" width="0.28515625" customWidth="1"/>
    <col min="4134" max="4134" width="0.140625" customWidth="1"/>
    <col min="4135" max="4136" width="1" customWidth="1"/>
    <col min="4137" max="4138" width="0.140625" customWidth="1"/>
    <col min="4139" max="4139" width="0.7109375" customWidth="1"/>
    <col min="4140" max="4141" width="1" customWidth="1"/>
    <col min="4142" max="4143" width="0.5703125" customWidth="1"/>
    <col min="4144" max="4151" width="1" customWidth="1"/>
    <col min="4152" max="4152" width="0.42578125" customWidth="1"/>
    <col min="4153" max="4153" width="0.5703125" customWidth="1"/>
    <col min="4154" max="4154" width="0.140625" customWidth="1"/>
    <col min="4155" max="4155" width="0.85546875" customWidth="1"/>
    <col min="4156" max="4156" width="1" customWidth="1"/>
    <col min="4157" max="4157" width="0.140625" customWidth="1"/>
    <col min="4158" max="4158" width="0.85546875" customWidth="1"/>
    <col min="4159" max="4159" width="1" customWidth="1"/>
    <col min="4160" max="4160" width="0.85546875" customWidth="1"/>
    <col min="4161" max="4161" width="0.140625" customWidth="1"/>
    <col min="4162" max="4162" width="0.5703125" customWidth="1"/>
    <col min="4163" max="4164" width="0.42578125" customWidth="1"/>
    <col min="4165" max="4165" width="0.5703125" customWidth="1"/>
    <col min="4166" max="4170" width="1" customWidth="1"/>
    <col min="4171" max="4174" width="0.5703125" customWidth="1"/>
    <col min="4175" max="4175" width="0.7109375" customWidth="1"/>
    <col min="4176" max="4176" width="0.28515625" customWidth="1"/>
    <col min="4177" max="4181" width="1" customWidth="1"/>
    <col min="4182" max="4182" width="0.7109375" customWidth="1"/>
    <col min="4183" max="4184" width="0.140625" customWidth="1"/>
    <col min="4185" max="4185" width="1" customWidth="1"/>
    <col min="4186" max="4186" width="0.85546875" customWidth="1"/>
    <col min="4187" max="4187" width="0.140625" customWidth="1"/>
    <col min="4188" max="4189" width="1" customWidth="1"/>
    <col min="4190" max="4190" width="0.7109375" customWidth="1"/>
    <col min="4191" max="4191" width="0.28515625" customWidth="1"/>
    <col min="4192" max="4193" width="0.5703125" customWidth="1"/>
    <col min="4194" max="4194" width="0.28515625" customWidth="1"/>
    <col min="4195" max="4195" width="0.7109375" customWidth="1"/>
    <col min="4196" max="4196" width="0.28515625" customWidth="1"/>
    <col min="4197" max="4198" width="0.7109375" customWidth="1"/>
    <col min="4199" max="4199" width="0.28515625" customWidth="1"/>
    <col min="4200" max="4202" width="1" customWidth="1"/>
    <col min="4203" max="4203" width="0.5703125" customWidth="1"/>
    <col min="4204" max="4204" width="0.42578125" customWidth="1"/>
    <col min="4205" max="4205" width="0.28515625" customWidth="1"/>
    <col min="4206" max="4206" width="0.7109375" customWidth="1"/>
    <col min="4207" max="4207" width="0.5703125" customWidth="1"/>
    <col min="4208" max="4208" width="0.42578125" customWidth="1"/>
    <col min="4209" max="4210" width="1" customWidth="1"/>
    <col min="4211" max="4211" width="0.140625" customWidth="1"/>
    <col min="4212" max="4212" width="0.28515625" customWidth="1"/>
    <col min="4213" max="4217" width="0.5703125" customWidth="1"/>
    <col min="4218" max="4218" width="0.28515625" customWidth="1"/>
    <col min="4219" max="4219" width="0.7109375" customWidth="1"/>
    <col min="4220" max="4221" width="0.5703125" customWidth="1"/>
    <col min="4222" max="4222" width="1" customWidth="1"/>
    <col min="4223" max="4223" width="0.5703125" customWidth="1"/>
    <col min="4224" max="4224" width="0.42578125" customWidth="1"/>
    <col min="4225" max="4226" width="0.5703125" customWidth="1"/>
    <col min="4227" max="4228" width="1" customWidth="1"/>
    <col min="4229" max="4229" width="0.42578125" customWidth="1"/>
    <col min="4230" max="4232" width="0.5703125" customWidth="1"/>
    <col min="4233" max="4233" width="0.28515625" customWidth="1"/>
    <col min="4234" max="4234" width="0.7109375" customWidth="1"/>
    <col min="4235" max="4235" width="1" customWidth="1"/>
    <col min="4236" max="4237" width="0.28515625" customWidth="1"/>
    <col min="4238" max="4238" width="0.42578125" customWidth="1"/>
    <col min="4239" max="4240" width="0.140625" customWidth="1"/>
    <col min="4241" max="4241" width="0.5703125" customWidth="1"/>
    <col min="4242" max="4242" width="0.42578125" customWidth="1"/>
    <col min="4243" max="4243" width="0.7109375" customWidth="1"/>
    <col min="4244" max="4244" width="0.28515625" customWidth="1"/>
    <col min="4245" max="4250" width="1" customWidth="1"/>
    <col min="4251" max="4251" width="0.140625" customWidth="1"/>
    <col min="4252" max="4252" width="0.28515625" customWidth="1"/>
    <col min="4253" max="4253" width="0.5703125" customWidth="1"/>
    <col min="4254" max="4254" width="1" customWidth="1"/>
    <col min="4255" max="4255" width="0.5703125" customWidth="1"/>
    <col min="4256" max="4257" width="0.42578125" customWidth="1"/>
    <col min="4258" max="4258" width="0.28515625" customWidth="1"/>
    <col min="4259" max="4259" width="0.42578125" customWidth="1"/>
    <col min="4260" max="4260" width="0.140625" customWidth="1"/>
    <col min="4261" max="4261" width="1.5703125" customWidth="1"/>
    <col min="4262" max="4262" width="0.5703125" customWidth="1"/>
    <col min="4263" max="4263" width="0.85546875" customWidth="1"/>
    <col min="4264" max="4264" width="2.85546875" customWidth="1"/>
    <col min="4265" max="4265" width="1" customWidth="1"/>
    <col min="4266" max="4266" width="0.7109375" customWidth="1"/>
    <col min="4267" max="4267" width="2.7109375" customWidth="1"/>
    <col min="4268" max="4268" width="2.85546875" customWidth="1"/>
    <col min="4269" max="4269" width="1.5703125" customWidth="1"/>
    <col min="4270" max="4270" width="0.42578125" customWidth="1"/>
    <col min="4271" max="4271" width="2" customWidth="1"/>
    <col min="4272" max="4272" width="2.7109375" customWidth="1"/>
    <col min="4273" max="4273" width="0.28515625" customWidth="1"/>
    <col min="4274" max="4274" width="1.85546875" customWidth="1"/>
    <col min="4275" max="4275" width="1.28515625" customWidth="1"/>
    <col min="4276" max="4276" width="1.140625" customWidth="1"/>
    <col min="4277" max="4277" width="2.5703125" customWidth="1"/>
    <col min="4278" max="4278" width="0.5703125" customWidth="1"/>
    <col min="4279" max="4280" width="1.85546875" customWidth="1"/>
    <col min="4281" max="4281" width="0.42578125" customWidth="1"/>
    <col min="4282" max="4282" width="1.7109375" customWidth="1"/>
    <col min="4283" max="4283" width="3.85546875" customWidth="1"/>
    <col min="4284" max="4284" width="0.140625" customWidth="1"/>
    <col min="4285" max="4285" width="0.5703125" customWidth="1"/>
    <col min="4286" max="4286" width="3.5703125" customWidth="1"/>
    <col min="4287" max="4287" width="3.7109375" customWidth="1"/>
    <col min="4288" max="4288" width="0.28515625" customWidth="1"/>
    <col min="4289" max="4290" width="0.5703125" customWidth="1"/>
    <col min="4291" max="4291" width="4.5703125" customWidth="1"/>
    <col min="4292" max="4293" width="0.5703125" customWidth="1"/>
    <col min="4294" max="4294" width="4.5703125" customWidth="1"/>
    <col min="4295" max="4295" width="2.5703125" customWidth="1"/>
    <col min="4296" max="4296" width="1.28515625" customWidth="1"/>
    <col min="4297" max="4297" width="0.140625" customWidth="1"/>
    <col min="4298" max="4298" width="1" customWidth="1"/>
    <col min="4299" max="4299" width="1.85546875" customWidth="1"/>
    <col min="4300" max="4300" width="0.140625" customWidth="1"/>
    <col min="4301" max="4301" width="0.5703125" customWidth="1"/>
    <col min="4302" max="4302" width="0.140625" customWidth="1"/>
    <col min="4303" max="4303" width="6.42578125" customWidth="1"/>
    <col min="4304" max="4304" width="1.5703125" customWidth="1"/>
    <col min="4305" max="4305" width="1.140625" customWidth="1"/>
    <col min="4306" max="4306" width="2.7109375" customWidth="1"/>
    <col min="4307" max="4308" width="0.140625" customWidth="1"/>
    <col min="4309" max="4309" width="1.28515625" customWidth="1"/>
    <col min="4310" max="4310" width="5.5703125" customWidth="1"/>
    <col min="4311" max="4311" width="1.28515625" customWidth="1"/>
    <col min="4312" max="4312" width="1" customWidth="1"/>
    <col min="4313" max="4313" width="1.42578125" customWidth="1"/>
    <col min="4314" max="4314" width="3.42578125" customWidth="1"/>
    <col min="4315" max="4315" width="6.7109375" customWidth="1"/>
    <col min="4316" max="4316" width="0.5703125" customWidth="1"/>
    <col min="4317" max="4317" width="1" customWidth="1"/>
    <col min="4318" max="4318" width="1.140625" customWidth="1"/>
    <col min="4319" max="4319" width="3.140625" customWidth="1"/>
    <col min="4320" max="4320" width="3.85546875" customWidth="1"/>
    <col min="4321" max="4321" width="2.42578125" customWidth="1"/>
    <col min="4322" max="4322" width="5.7109375" customWidth="1"/>
    <col min="4323" max="4323" width="2.140625" customWidth="1"/>
    <col min="4324" max="4324" width="8.7109375" customWidth="1"/>
    <col min="4325" max="4325" width="25.28515625" customWidth="1"/>
    <col min="4353" max="4354" width="1" customWidth="1"/>
    <col min="4355" max="4355" width="0.42578125" customWidth="1"/>
    <col min="4356" max="4356" width="0.5703125" customWidth="1"/>
    <col min="4357" max="4361" width="1" customWidth="1"/>
    <col min="4362" max="4362" width="0.28515625" customWidth="1"/>
    <col min="4363" max="4363" width="0.7109375" customWidth="1"/>
    <col min="4364" max="4381" width="1" customWidth="1"/>
    <col min="4382" max="4383" width="0.5703125" customWidth="1"/>
    <col min="4384" max="4386" width="1" customWidth="1"/>
    <col min="4387" max="4387" width="0.42578125" customWidth="1"/>
    <col min="4388" max="4389" width="0.28515625" customWidth="1"/>
    <col min="4390" max="4390" width="0.140625" customWidth="1"/>
    <col min="4391" max="4392" width="1" customWidth="1"/>
    <col min="4393" max="4394" width="0.140625" customWidth="1"/>
    <col min="4395" max="4395" width="0.7109375" customWidth="1"/>
    <col min="4396" max="4397" width="1" customWidth="1"/>
    <col min="4398" max="4399" width="0.5703125" customWidth="1"/>
    <col min="4400" max="4407" width="1" customWidth="1"/>
    <col min="4408" max="4408" width="0.42578125" customWidth="1"/>
    <col min="4409" max="4409" width="0.5703125" customWidth="1"/>
    <col min="4410" max="4410" width="0.140625" customWidth="1"/>
    <col min="4411" max="4411" width="0.85546875" customWidth="1"/>
    <col min="4412" max="4412" width="1" customWidth="1"/>
    <col min="4413" max="4413" width="0.140625" customWidth="1"/>
    <col min="4414" max="4414" width="0.85546875" customWidth="1"/>
    <col min="4415" max="4415" width="1" customWidth="1"/>
    <col min="4416" max="4416" width="0.85546875" customWidth="1"/>
    <col min="4417" max="4417" width="0.140625" customWidth="1"/>
    <col min="4418" max="4418" width="0.5703125" customWidth="1"/>
    <col min="4419" max="4420" width="0.42578125" customWidth="1"/>
    <col min="4421" max="4421" width="0.5703125" customWidth="1"/>
    <col min="4422" max="4426" width="1" customWidth="1"/>
    <col min="4427" max="4430" width="0.5703125" customWidth="1"/>
    <col min="4431" max="4431" width="0.7109375" customWidth="1"/>
    <col min="4432" max="4432" width="0.28515625" customWidth="1"/>
    <col min="4433" max="4437" width="1" customWidth="1"/>
    <col min="4438" max="4438" width="0.7109375" customWidth="1"/>
    <col min="4439" max="4440" width="0.140625" customWidth="1"/>
    <col min="4441" max="4441" width="1" customWidth="1"/>
    <col min="4442" max="4442" width="0.85546875" customWidth="1"/>
    <col min="4443" max="4443" width="0.140625" customWidth="1"/>
    <col min="4444" max="4445" width="1" customWidth="1"/>
    <col min="4446" max="4446" width="0.7109375" customWidth="1"/>
    <col min="4447" max="4447" width="0.28515625" customWidth="1"/>
    <col min="4448" max="4449" width="0.5703125" customWidth="1"/>
    <col min="4450" max="4450" width="0.28515625" customWidth="1"/>
    <col min="4451" max="4451" width="0.7109375" customWidth="1"/>
    <col min="4452" max="4452" width="0.28515625" customWidth="1"/>
    <col min="4453" max="4454" width="0.7109375" customWidth="1"/>
    <col min="4455" max="4455" width="0.28515625" customWidth="1"/>
    <col min="4456" max="4458" width="1" customWidth="1"/>
    <col min="4459" max="4459" width="0.5703125" customWidth="1"/>
    <col min="4460" max="4460" width="0.42578125" customWidth="1"/>
    <col min="4461" max="4461" width="0.28515625" customWidth="1"/>
    <col min="4462" max="4462" width="0.7109375" customWidth="1"/>
    <col min="4463" max="4463" width="0.5703125" customWidth="1"/>
    <col min="4464" max="4464" width="0.42578125" customWidth="1"/>
    <col min="4465" max="4466" width="1" customWidth="1"/>
    <col min="4467" max="4467" width="0.140625" customWidth="1"/>
    <col min="4468" max="4468" width="0.28515625" customWidth="1"/>
    <col min="4469" max="4473" width="0.5703125" customWidth="1"/>
    <col min="4474" max="4474" width="0.28515625" customWidth="1"/>
    <col min="4475" max="4475" width="0.7109375" customWidth="1"/>
    <col min="4476" max="4477" width="0.5703125" customWidth="1"/>
    <col min="4478" max="4478" width="1" customWidth="1"/>
    <col min="4479" max="4479" width="0.5703125" customWidth="1"/>
    <col min="4480" max="4480" width="0.42578125" customWidth="1"/>
    <col min="4481" max="4482" width="0.5703125" customWidth="1"/>
    <col min="4483" max="4484" width="1" customWidth="1"/>
    <col min="4485" max="4485" width="0.42578125" customWidth="1"/>
    <col min="4486" max="4488" width="0.5703125" customWidth="1"/>
    <col min="4489" max="4489" width="0.28515625" customWidth="1"/>
    <col min="4490" max="4490" width="0.7109375" customWidth="1"/>
    <col min="4491" max="4491" width="1" customWidth="1"/>
    <col min="4492" max="4493" width="0.28515625" customWidth="1"/>
    <col min="4494" max="4494" width="0.42578125" customWidth="1"/>
    <col min="4495" max="4496" width="0.140625" customWidth="1"/>
    <col min="4497" max="4497" width="0.5703125" customWidth="1"/>
    <col min="4498" max="4498" width="0.42578125" customWidth="1"/>
    <col min="4499" max="4499" width="0.7109375" customWidth="1"/>
    <col min="4500" max="4500" width="0.28515625" customWidth="1"/>
    <col min="4501" max="4506" width="1" customWidth="1"/>
    <col min="4507" max="4507" width="0.140625" customWidth="1"/>
    <col min="4508" max="4508" width="0.28515625" customWidth="1"/>
    <col min="4509" max="4509" width="0.5703125" customWidth="1"/>
    <col min="4510" max="4510" width="1" customWidth="1"/>
    <col min="4511" max="4511" width="0.5703125" customWidth="1"/>
    <col min="4512" max="4513" width="0.42578125" customWidth="1"/>
    <col min="4514" max="4514" width="0.28515625" customWidth="1"/>
    <col min="4515" max="4515" width="0.42578125" customWidth="1"/>
    <col min="4516" max="4516" width="0.140625" customWidth="1"/>
    <col min="4517" max="4517" width="1.5703125" customWidth="1"/>
    <col min="4518" max="4518" width="0.5703125" customWidth="1"/>
    <col min="4519" max="4519" width="0.85546875" customWidth="1"/>
    <col min="4520" max="4520" width="2.85546875" customWidth="1"/>
    <col min="4521" max="4521" width="1" customWidth="1"/>
    <col min="4522" max="4522" width="0.7109375" customWidth="1"/>
    <col min="4523" max="4523" width="2.7109375" customWidth="1"/>
    <col min="4524" max="4524" width="2.85546875" customWidth="1"/>
    <col min="4525" max="4525" width="1.5703125" customWidth="1"/>
    <col min="4526" max="4526" width="0.42578125" customWidth="1"/>
    <col min="4527" max="4527" width="2" customWidth="1"/>
    <col min="4528" max="4528" width="2.7109375" customWidth="1"/>
    <col min="4529" max="4529" width="0.28515625" customWidth="1"/>
    <col min="4530" max="4530" width="1.85546875" customWidth="1"/>
    <col min="4531" max="4531" width="1.28515625" customWidth="1"/>
    <col min="4532" max="4532" width="1.140625" customWidth="1"/>
    <col min="4533" max="4533" width="2.5703125" customWidth="1"/>
    <col min="4534" max="4534" width="0.5703125" customWidth="1"/>
    <col min="4535" max="4536" width="1.85546875" customWidth="1"/>
    <col min="4537" max="4537" width="0.42578125" customWidth="1"/>
    <col min="4538" max="4538" width="1.7109375" customWidth="1"/>
    <col min="4539" max="4539" width="3.85546875" customWidth="1"/>
    <col min="4540" max="4540" width="0.140625" customWidth="1"/>
    <col min="4541" max="4541" width="0.5703125" customWidth="1"/>
    <col min="4542" max="4542" width="3.5703125" customWidth="1"/>
    <col min="4543" max="4543" width="3.7109375" customWidth="1"/>
    <col min="4544" max="4544" width="0.28515625" customWidth="1"/>
    <col min="4545" max="4546" width="0.5703125" customWidth="1"/>
    <col min="4547" max="4547" width="4.5703125" customWidth="1"/>
    <col min="4548" max="4549" width="0.5703125" customWidth="1"/>
    <col min="4550" max="4550" width="4.5703125" customWidth="1"/>
    <col min="4551" max="4551" width="2.5703125" customWidth="1"/>
    <col min="4552" max="4552" width="1.28515625" customWidth="1"/>
    <col min="4553" max="4553" width="0.140625" customWidth="1"/>
    <col min="4554" max="4554" width="1" customWidth="1"/>
    <col min="4555" max="4555" width="1.85546875" customWidth="1"/>
    <col min="4556" max="4556" width="0.140625" customWidth="1"/>
    <col min="4557" max="4557" width="0.5703125" customWidth="1"/>
    <col min="4558" max="4558" width="0.140625" customWidth="1"/>
    <col min="4559" max="4559" width="6.42578125" customWidth="1"/>
    <col min="4560" max="4560" width="1.5703125" customWidth="1"/>
    <col min="4561" max="4561" width="1.140625" customWidth="1"/>
    <col min="4562" max="4562" width="2.7109375" customWidth="1"/>
    <col min="4563" max="4564" width="0.140625" customWidth="1"/>
    <col min="4565" max="4565" width="1.28515625" customWidth="1"/>
    <col min="4566" max="4566" width="5.5703125" customWidth="1"/>
    <col min="4567" max="4567" width="1.28515625" customWidth="1"/>
    <col min="4568" max="4568" width="1" customWidth="1"/>
    <col min="4569" max="4569" width="1.42578125" customWidth="1"/>
    <col min="4570" max="4570" width="3.42578125" customWidth="1"/>
    <col min="4571" max="4571" width="6.7109375" customWidth="1"/>
    <col min="4572" max="4572" width="0.5703125" customWidth="1"/>
    <col min="4573" max="4573" width="1" customWidth="1"/>
    <col min="4574" max="4574" width="1.140625" customWidth="1"/>
    <col min="4575" max="4575" width="3.140625" customWidth="1"/>
    <col min="4576" max="4576" width="3.85546875" customWidth="1"/>
    <col min="4577" max="4577" width="2.42578125" customWidth="1"/>
    <col min="4578" max="4578" width="5.7109375" customWidth="1"/>
    <col min="4579" max="4579" width="2.140625" customWidth="1"/>
    <col min="4580" max="4580" width="8.7109375" customWidth="1"/>
    <col min="4581" max="4581" width="25.28515625" customWidth="1"/>
    <col min="4609" max="4610" width="1" customWidth="1"/>
    <col min="4611" max="4611" width="0.42578125" customWidth="1"/>
    <col min="4612" max="4612" width="0.5703125" customWidth="1"/>
    <col min="4613" max="4617" width="1" customWidth="1"/>
    <col min="4618" max="4618" width="0.28515625" customWidth="1"/>
    <col min="4619" max="4619" width="0.7109375" customWidth="1"/>
    <col min="4620" max="4637" width="1" customWidth="1"/>
    <col min="4638" max="4639" width="0.5703125" customWidth="1"/>
    <col min="4640" max="4642" width="1" customWidth="1"/>
    <col min="4643" max="4643" width="0.42578125" customWidth="1"/>
    <col min="4644" max="4645" width="0.28515625" customWidth="1"/>
    <col min="4646" max="4646" width="0.140625" customWidth="1"/>
    <col min="4647" max="4648" width="1" customWidth="1"/>
    <col min="4649" max="4650" width="0.140625" customWidth="1"/>
    <col min="4651" max="4651" width="0.7109375" customWidth="1"/>
    <col min="4652" max="4653" width="1" customWidth="1"/>
    <col min="4654" max="4655" width="0.5703125" customWidth="1"/>
    <col min="4656" max="4663" width="1" customWidth="1"/>
    <col min="4664" max="4664" width="0.42578125" customWidth="1"/>
    <col min="4665" max="4665" width="0.5703125" customWidth="1"/>
    <col min="4666" max="4666" width="0.140625" customWidth="1"/>
    <col min="4667" max="4667" width="0.85546875" customWidth="1"/>
    <col min="4668" max="4668" width="1" customWidth="1"/>
    <col min="4669" max="4669" width="0.140625" customWidth="1"/>
    <col min="4670" max="4670" width="0.85546875" customWidth="1"/>
    <col min="4671" max="4671" width="1" customWidth="1"/>
    <col min="4672" max="4672" width="0.85546875" customWidth="1"/>
    <col min="4673" max="4673" width="0.140625" customWidth="1"/>
    <col min="4674" max="4674" width="0.5703125" customWidth="1"/>
    <col min="4675" max="4676" width="0.42578125" customWidth="1"/>
    <col min="4677" max="4677" width="0.5703125" customWidth="1"/>
    <col min="4678" max="4682" width="1" customWidth="1"/>
    <col min="4683" max="4686" width="0.5703125" customWidth="1"/>
    <col min="4687" max="4687" width="0.7109375" customWidth="1"/>
    <col min="4688" max="4688" width="0.28515625" customWidth="1"/>
    <col min="4689" max="4693" width="1" customWidth="1"/>
    <col min="4694" max="4694" width="0.7109375" customWidth="1"/>
    <col min="4695" max="4696" width="0.140625" customWidth="1"/>
    <col min="4697" max="4697" width="1" customWidth="1"/>
    <col min="4698" max="4698" width="0.85546875" customWidth="1"/>
    <col min="4699" max="4699" width="0.140625" customWidth="1"/>
    <col min="4700" max="4701" width="1" customWidth="1"/>
    <col min="4702" max="4702" width="0.7109375" customWidth="1"/>
    <col min="4703" max="4703" width="0.28515625" customWidth="1"/>
    <col min="4704" max="4705" width="0.5703125" customWidth="1"/>
    <col min="4706" max="4706" width="0.28515625" customWidth="1"/>
    <col min="4707" max="4707" width="0.7109375" customWidth="1"/>
    <col min="4708" max="4708" width="0.28515625" customWidth="1"/>
    <col min="4709" max="4710" width="0.7109375" customWidth="1"/>
    <col min="4711" max="4711" width="0.28515625" customWidth="1"/>
    <col min="4712" max="4714" width="1" customWidth="1"/>
    <col min="4715" max="4715" width="0.5703125" customWidth="1"/>
    <col min="4716" max="4716" width="0.42578125" customWidth="1"/>
    <col min="4717" max="4717" width="0.28515625" customWidth="1"/>
    <col min="4718" max="4718" width="0.7109375" customWidth="1"/>
    <col min="4719" max="4719" width="0.5703125" customWidth="1"/>
    <col min="4720" max="4720" width="0.42578125" customWidth="1"/>
    <col min="4721" max="4722" width="1" customWidth="1"/>
    <col min="4723" max="4723" width="0.140625" customWidth="1"/>
    <col min="4724" max="4724" width="0.28515625" customWidth="1"/>
    <col min="4725" max="4729" width="0.5703125" customWidth="1"/>
    <col min="4730" max="4730" width="0.28515625" customWidth="1"/>
    <col min="4731" max="4731" width="0.7109375" customWidth="1"/>
    <col min="4732" max="4733" width="0.5703125" customWidth="1"/>
    <col min="4734" max="4734" width="1" customWidth="1"/>
    <col min="4735" max="4735" width="0.5703125" customWidth="1"/>
    <col min="4736" max="4736" width="0.42578125" customWidth="1"/>
    <col min="4737" max="4738" width="0.5703125" customWidth="1"/>
    <col min="4739" max="4740" width="1" customWidth="1"/>
    <col min="4741" max="4741" width="0.42578125" customWidth="1"/>
    <col min="4742" max="4744" width="0.5703125" customWidth="1"/>
    <col min="4745" max="4745" width="0.28515625" customWidth="1"/>
    <col min="4746" max="4746" width="0.7109375" customWidth="1"/>
    <col min="4747" max="4747" width="1" customWidth="1"/>
    <col min="4748" max="4749" width="0.28515625" customWidth="1"/>
    <col min="4750" max="4750" width="0.42578125" customWidth="1"/>
    <col min="4751" max="4752" width="0.140625" customWidth="1"/>
    <col min="4753" max="4753" width="0.5703125" customWidth="1"/>
    <col min="4754" max="4754" width="0.42578125" customWidth="1"/>
    <col min="4755" max="4755" width="0.7109375" customWidth="1"/>
    <col min="4756" max="4756" width="0.28515625" customWidth="1"/>
    <col min="4757" max="4762" width="1" customWidth="1"/>
    <col min="4763" max="4763" width="0.140625" customWidth="1"/>
    <col min="4764" max="4764" width="0.28515625" customWidth="1"/>
    <col min="4765" max="4765" width="0.5703125" customWidth="1"/>
    <col min="4766" max="4766" width="1" customWidth="1"/>
    <col min="4767" max="4767" width="0.5703125" customWidth="1"/>
    <col min="4768" max="4769" width="0.42578125" customWidth="1"/>
    <col min="4770" max="4770" width="0.28515625" customWidth="1"/>
    <col min="4771" max="4771" width="0.42578125" customWidth="1"/>
    <col min="4772" max="4772" width="0.140625" customWidth="1"/>
    <col min="4773" max="4773" width="1.5703125" customWidth="1"/>
    <col min="4774" max="4774" width="0.5703125" customWidth="1"/>
    <col min="4775" max="4775" width="0.85546875" customWidth="1"/>
    <col min="4776" max="4776" width="2.85546875" customWidth="1"/>
    <col min="4777" max="4777" width="1" customWidth="1"/>
    <col min="4778" max="4778" width="0.7109375" customWidth="1"/>
    <col min="4779" max="4779" width="2.7109375" customWidth="1"/>
    <col min="4780" max="4780" width="2.85546875" customWidth="1"/>
    <col min="4781" max="4781" width="1.5703125" customWidth="1"/>
    <col min="4782" max="4782" width="0.42578125" customWidth="1"/>
    <col min="4783" max="4783" width="2" customWidth="1"/>
    <col min="4784" max="4784" width="2.7109375" customWidth="1"/>
    <col min="4785" max="4785" width="0.28515625" customWidth="1"/>
    <col min="4786" max="4786" width="1.85546875" customWidth="1"/>
    <col min="4787" max="4787" width="1.28515625" customWidth="1"/>
    <col min="4788" max="4788" width="1.140625" customWidth="1"/>
    <col min="4789" max="4789" width="2.5703125" customWidth="1"/>
    <col min="4790" max="4790" width="0.5703125" customWidth="1"/>
    <col min="4791" max="4792" width="1.85546875" customWidth="1"/>
    <col min="4793" max="4793" width="0.42578125" customWidth="1"/>
    <col min="4794" max="4794" width="1.7109375" customWidth="1"/>
    <col min="4795" max="4795" width="3.85546875" customWidth="1"/>
    <col min="4796" max="4796" width="0.140625" customWidth="1"/>
    <col min="4797" max="4797" width="0.5703125" customWidth="1"/>
    <col min="4798" max="4798" width="3.5703125" customWidth="1"/>
    <col min="4799" max="4799" width="3.7109375" customWidth="1"/>
    <col min="4800" max="4800" width="0.28515625" customWidth="1"/>
    <col min="4801" max="4802" width="0.5703125" customWidth="1"/>
    <col min="4803" max="4803" width="4.5703125" customWidth="1"/>
    <col min="4804" max="4805" width="0.5703125" customWidth="1"/>
    <col min="4806" max="4806" width="4.5703125" customWidth="1"/>
    <col min="4807" max="4807" width="2.5703125" customWidth="1"/>
    <col min="4808" max="4808" width="1.28515625" customWidth="1"/>
    <col min="4809" max="4809" width="0.140625" customWidth="1"/>
    <col min="4810" max="4810" width="1" customWidth="1"/>
    <col min="4811" max="4811" width="1.85546875" customWidth="1"/>
    <col min="4812" max="4812" width="0.140625" customWidth="1"/>
    <col min="4813" max="4813" width="0.5703125" customWidth="1"/>
    <col min="4814" max="4814" width="0.140625" customWidth="1"/>
    <col min="4815" max="4815" width="6.42578125" customWidth="1"/>
    <col min="4816" max="4816" width="1.5703125" customWidth="1"/>
    <col min="4817" max="4817" width="1.140625" customWidth="1"/>
    <col min="4818" max="4818" width="2.7109375" customWidth="1"/>
    <col min="4819" max="4820" width="0.140625" customWidth="1"/>
    <col min="4821" max="4821" width="1.28515625" customWidth="1"/>
    <col min="4822" max="4822" width="5.5703125" customWidth="1"/>
    <col min="4823" max="4823" width="1.28515625" customWidth="1"/>
    <col min="4824" max="4824" width="1" customWidth="1"/>
    <col min="4825" max="4825" width="1.42578125" customWidth="1"/>
    <col min="4826" max="4826" width="3.42578125" customWidth="1"/>
    <col min="4827" max="4827" width="6.7109375" customWidth="1"/>
    <col min="4828" max="4828" width="0.5703125" customWidth="1"/>
    <col min="4829" max="4829" width="1" customWidth="1"/>
    <col min="4830" max="4830" width="1.140625" customWidth="1"/>
    <col min="4831" max="4831" width="3.140625" customWidth="1"/>
    <col min="4832" max="4832" width="3.85546875" customWidth="1"/>
    <col min="4833" max="4833" width="2.42578125" customWidth="1"/>
    <col min="4834" max="4834" width="5.7109375" customWidth="1"/>
    <col min="4835" max="4835" width="2.140625" customWidth="1"/>
    <col min="4836" max="4836" width="8.7109375" customWidth="1"/>
    <col min="4837" max="4837" width="25.28515625" customWidth="1"/>
    <col min="4865" max="4866" width="1" customWidth="1"/>
    <col min="4867" max="4867" width="0.42578125" customWidth="1"/>
    <col min="4868" max="4868" width="0.5703125" customWidth="1"/>
    <col min="4869" max="4873" width="1" customWidth="1"/>
    <col min="4874" max="4874" width="0.28515625" customWidth="1"/>
    <col min="4875" max="4875" width="0.7109375" customWidth="1"/>
    <col min="4876" max="4893" width="1" customWidth="1"/>
    <col min="4894" max="4895" width="0.5703125" customWidth="1"/>
    <col min="4896" max="4898" width="1" customWidth="1"/>
    <col min="4899" max="4899" width="0.42578125" customWidth="1"/>
    <col min="4900" max="4901" width="0.28515625" customWidth="1"/>
    <col min="4902" max="4902" width="0.140625" customWidth="1"/>
    <col min="4903" max="4904" width="1" customWidth="1"/>
    <col min="4905" max="4906" width="0.140625" customWidth="1"/>
    <col min="4907" max="4907" width="0.7109375" customWidth="1"/>
    <col min="4908" max="4909" width="1" customWidth="1"/>
    <col min="4910" max="4911" width="0.5703125" customWidth="1"/>
    <col min="4912" max="4919" width="1" customWidth="1"/>
    <col min="4920" max="4920" width="0.42578125" customWidth="1"/>
    <col min="4921" max="4921" width="0.5703125" customWidth="1"/>
    <col min="4922" max="4922" width="0.140625" customWidth="1"/>
    <col min="4923" max="4923" width="0.85546875" customWidth="1"/>
    <col min="4924" max="4924" width="1" customWidth="1"/>
    <col min="4925" max="4925" width="0.140625" customWidth="1"/>
    <col min="4926" max="4926" width="0.85546875" customWidth="1"/>
    <col min="4927" max="4927" width="1" customWidth="1"/>
    <col min="4928" max="4928" width="0.85546875" customWidth="1"/>
    <col min="4929" max="4929" width="0.140625" customWidth="1"/>
    <col min="4930" max="4930" width="0.5703125" customWidth="1"/>
    <col min="4931" max="4932" width="0.42578125" customWidth="1"/>
    <col min="4933" max="4933" width="0.5703125" customWidth="1"/>
    <col min="4934" max="4938" width="1" customWidth="1"/>
    <col min="4939" max="4942" width="0.5703125" customWidth="1"/>
    <col min="4943" max="4943" width="0.7109375" customWidth="1"/>
    <col min="4944" max="4944" width="0.28515625" customWidth="1"/>
    <col min="4945" max="4949" width="1" customWidth="1"/>
    <col min="4950" max="4950" width="0.7109375" customWidth="1"/>
    <col min="4951" max="4952" width="0.140625" customWidth="1"/>
    <col min="4953" max="4953" width="1" customWidth="1"/>
    <col min="4954" max="4954" width="0.85546875" customWidth="1"/>
    <col min="4955" max="4955" width="0.140625" customWidth="1"/>
    <col min="4956" max="4957" width="1" customWidth="1"/>
    <col min="4958" max="4958" width="0.7109375" customWidth="1"/>
    <col min="4959" max="4959" width="0.28515625" customWidth="1"/>
    <col min="4960" max="4961" width="0.5703125" customWidth="1"/>
    <col min="4962" max="4962" width="0.28515625" customWidth="1"/>
    <col min="4963" max="4963" width="0.7109375" customWidth="1"/>
    <col min="4964" max="4964" width="0.28515625" customWidth="1"/>
    <col min="4965" max="4966" width="0.7109375" customWidth="1"/>
    <col min="4967" max="4967" width="0.28515625" customWidth="1"/>
    <col min="4968" max="4970" width="1" customWidth="1"/>
    <col min="4971" max="4971" width="0.5703125" customWidth="1"/>
    <col min="4972" max="4972" width="0.42578125" customWidth="1"/>
    <col min="4973" max="4973" width="0.28515625" customWidth="1"/>
    <col min="4974" max="4974" width="0.7109375" customWidth="1"/>
    <col min="4975" max="4975" width="0.5703125" customWidth="1"/>
    <col min="4976" max="4976" width="0.42578125" customWidth="1"/>
    <col min="4977" max="4978" width="1" customWidth="1"/>
    <col min="4979" max="4979" width="0.140625" customWidth="1"/>
    <col min="4980" max="4980" width="0.28515625" customWidth="1"/>
    <col min="4981" max="4985" width="0.5703125" customWidth="1"/>
    <col min="4986" max="4986" width="0.28515625" customWidth="1"/>
    <col min="4987" max="4987" width="0.7109375" customWidth="1"/>
    <col min="4988" max="4989" width="0.5703125" customWidth="1"/>
    <col min="4990" max="4990" width="1" customWidth="1"/>
    <col min="4991" max="4991" width="0.5703125" customWidth="1"/>
    <col min="4992" max="4992" width="0.42578125" customWidth="1"/>
    <col min="4993" max="4994" width="0.5703125" customWidth="1"/>
    <col min="4995" max="4996" width="1" customWidth="1"/>
    <col min="4997" max="4997" width="0.42578125" customWidth="1"/>
    <col min="4998" max="5000" width="0.5703125" customWidth="1"/>
    <col min="5001" max="5001" width="0.28515625" customWidth="1"/>
    <col min="5002" max="5002" width="0.7109375" customWidth="1"/>
    <col min="5003" max="5003" width="1" customWidth="1"/>
    <col min="5004" max="5005" width="0.28515625" customWidth="1"/>
    <col min="5006" max="5006" width="0.42578125" customWidth="1"/>
    <col min="5007" max="5008" width="0.140625" customWidth="1"/>
    <col min="5009" max="5009" width="0.5703125" customWidth="1"/>
    <col min="5010" max="5010" width="0.42578125" customWidth="1"/>
    <col min="5011" max="5011" width="0.7109375" customWidth="1"/>
    <col min="5012" max="5012" width="0.28515625" customWidth="1"/>
    <col min="5013" max="5018" width="1" customWidth="1"/>
    <col min="5019" max="5019" width="0.140625" customWidth="1"/>
    <col min="5020" max="5020" width="0.28515625" customWidth="1"/>
    <col min="5021" max="5021" width="0.5703125" customWidth="1"/>
    <col min="5022" max="5022" width="1" customWidth="1"/>
    <col min="5023" max="5023" width="0.5703125" customWidth="1"/>
    <col min="5024" max="5025" width="0.42578125" customWidth="1"/>
    <col min="5026" max="5026" width="0.28515625" customWidth="1"/>
    <col min="5027" max="5027" width="0.42578125" customWidth="1"/>
    <col min="5028" max="5028" width="0.140625" customWidth="1"/>
    <col min="5029" max="5029" width="1.5703125" customWidth="1"/>
    <col min="5030" max="5030" width="0.5703125" customWidth="1"/>
    <col min="5031" max="5031" width="0.85546875" customWidth="1"/>
    <col min="5032" max="5032" width="2.85546875" customWidth="1"/>
    <col min="5033" max="5033" width="1" customWidth="1"/>
    <col min="5034" max="5034" width="0.7109375" customWidth="1"/>
    <col min="5035" max="5035" width="2.7109375" customWidth="1"/>
    <col min="5036" max="5036" width="2.85546875" customWidth="1"/>
    <col min="5037" max="5037" width="1.5703125" customWidth="1"/>
    <col min="5038" max="5038" width="0.42578125" customWidth="1"/>
    <col min="5039" max="5039" width="2" customWidth="1"/>
    <col min="5040" max="5040" width="2.7109375" customWidth="1"/>
    <col min="5041" max="5041" width="0.28515625" customWidth="1"/>
    <col min="5042" max="5042" width="1.85546875" customWidth="1"/>
    <col min="5043" max="5043" width="1.28515625" customWidth="1"/>
    <col min="5044" max="5044" width="1.140625" customWidth="1"/>
    <col min="5045" max="5045" width="2.5703125" customWidth="1"/>
    <col min="5046" max="5046" width="0.5703125" customWidth="1"/>
    <col min="5047" max="5048" width="1.85546875" customWidth="1"/>
    <col min="5049" max="5049" width="0.42578125" customWidth="1"/>
    <col min="5050" max="5050" width="1.7109375" customWidth="1"/>
    <col min="5051" max="5051" width="3.85546875" customWidth="1"/>
    <col min="5052" max="5052" width="0.140625" customWidth="1"/>
    <col min="5053" max="5053" width="0.5703125" customWidth="1"/>
    <col min="5054" max="5054" width="3.5703125" customWidth="1"/>
    <col min="5055" max="5055" width="3.7109375" customWidth="1"/>
    <col min="5056" max="5056" width="0.28515625" customWidth="1"/>
    <col min="5057" max="5058" width="0.5703125" customWidth="1"/>
    <col min="5059" max="5059" width="4.5703125" customWidth="1"/>
    <col min="5060" max="5061" width="0.5703125" customWidth="1"/>
    <col min="5062" max="5062" width="4.5703125" customWidth="1"/>
    <col min="5063" max="5063" width="2.5703125" customWidth="1"/>
    <col min="5064" max="5064" width="1.28515625" customWidth="1"/>
    <col min="5065" max="5065" width="0.140625" customWidth="1"/>
    <col min="5066" max="5066" width="1" customWidth="1"/>
    <col min="5067" max="5067" width="1.85546875" customWidth="1"/>
    <col min="5068" max="5068" width="0.140625" customWidth="1"/>
    <col min="5069" max="5069" width="0.5703125" customWidth="1"/>
    <col min="5070" max="5070" width="0.140625" customWidth="1"/>
    <col min="5071" max="5071" width="6.42578125" customWidth="1"/>
    <col min="5072" max="5072" width="1.5703125" customWidth="1"/>
    <col min="5073" max="5073" width="1.140625" customWidth="1"/>
    <col min="5074" max="5074" width="2.7109375" customWidth="1"/>
    <col min="5075" max="5076" width="0.140625" customWidth="1"/>
    <col min="5077" max="5077" width="1.28515625" customWidth="1"/>
    <col min="5078" max="5078" width="5.5703125" customWidth="1"/>
    <col min="5079" max="5079" width="1.28515625" customWidth="1"/>
    <col min="5080" max="5080" width="1" customWidth="1"/>
    <col min="5081" max="5081" width="1.42578125" customWidth="1"/>
    <col min="5082" max="5082" width="3.42578125" customWidth="1"/>
    <col min="5083" max="5083" width="6.7109375" customWidth="1"/>
    <col min="5084" max="5084" width="0.5703125" customWidth="1"/>
    <col min="5085" max="5085" width="1" customWidth="1"/>
    <col min="5086" max="5086" width="1.140625" customWidth="1"/>
    <col min="5087" max="5087" width="3.140625" customWidth="1"/>
    <col min="5088" max="5088" width="3.85546875" customWidth="1"/>
    <col min="5089" max="5089" width="2.42578125" customWidth="1"/>
    <col min="5090" max="5090" width="5.7109375" customWidth="1"/>
    <col min="5091" max="5091" width="2.140625" customWidth="1"/>
    <col min="5092" max="5092" width="8.7109375" customWidth="1"/>
    <col min="5093" max="5093" width="25.28515625" customWidth="1"/>
    <col min="5121" max="5122" width="1" customWidth="1"/>
    <col min="5123" max="5123" width="0.42578125" customWidth="1"/>
    <col min="5124" max="5124" width="0.5703125" customWidth="1"/>
    <col min="5125" max="5129" width="1" customWidth="1"/>
    <col min="5130" max="5130" width="0.28515625" customWidth="1"/>
    <col min="5131" max="5131" width="0.7109375" customWidth="1"/>
    <col min="5132" max="5149" width="1" customWidth="1"/>
    <col min="5150" max="5151" width="0.5703125" customWidth="1"/>
    <col min="5152" max="5154" width="1" customWidth="1"/>
    <col min="5155" max="5155" width="0.42578125" customWidth="1"/>
    <col min="5156" max="5157" width="0.28515625" customWidth="1"/>
    <col min="5158" max="5158" width="0.140625" customWidth="1"/>
    <col min="5159" max="5160" width="1" customWidth="1"/>
    <col min="5161" max="5162" width="0.140625" customWidth="1"/>
    <col min="5163" max="5163" width="0.7109375" customWidth="1"/>
    <col min="5164" max="5165" width="1" customWidth="1"/>
    <col min="5166" max="5167" width="0.5703125" customWidth="1"/>
    <col min="5168" max="5175" width="1" customWidth="1"/>
    <col min="5176" max="5176" width="0.42578125" customWidth="1"/>
    <col min="5177" max="5177" width="0.5703125" customWidth="1"/>
    <col min="5178" max="5178" width="0.140625" customWidth="1"/>
    <col min="5179" max="5179" width="0.85546875" customWidth="1"/>
    <col min="5180" max="5180" width="1" customWidth="1"/>
    <col min="5181" max="5181" width="0.140625" customWidth="1"/>
    <col min="5182" max="5182" width="0.85546875" customWidth="1"/>
    <col min="5183" max="5183" width="1" customWidth="1"/>
    <col min="5184" max="5184" width="0.85546875" customWidth="1"/>
    <col min="5185" max="5185" width="0.140625" customWidth="1"/>
    <col min="5186" max="5186" width="0.5703125" customWidth="1"/>
    <col min="5187" max="5188" width="0.42578125" customWidth="1"/>
    <col min="5189" max="5189" width="0.5703125" customWidth="1"/>
    <col min="5190" max="5194" width="1" customWidth="1"/>
    <col min="5195" max="5198" width="0.5703125" customWidth="1"/>
    <col min="5199" max="5199" width="0.7109375" customWidth="1"/>
    <col min="5200" max="5200" width="0.28515625" customWidth="1"/>
    <col min="5201" max="5205" width="1" customWidth="1"/>
    <col min="5206" max="5206" width="0.7109375" customWidth="1"/>
    <col min="5207" max="5208" width="0.140625" customWidth="1"/>
    <col min="5209" max="5209" width="1" customWidth="1"/>
    <col min="5210" max="5210" width="0.85546875" customWidth="1"/>
    <col min="5211" max="5211" width="0.140625" customWidth="1"/>
    <col min="5212" max="5213" width="1" customWidth="1"/>
    <col min="5214" max="5214" width="0.7109375" customWidth="1"/>
    <col min="5215" max="5215" width="0.28515625" customWidth="1"/>
    <col min="5216" max="5217" width="0.5703125" customWidth="1"/>
    <col min="5218" max="5218" width="0.28515625" customWidth="1"/>
    <col min="5219" max="5219" width="0.7109375" customWidth="1"/>
    <col min="5220" max="5220" width="0.28515625" customWidth="1"/>
    <col min="5221" max="5222" width="0.7109375" customWidth="1"/>
    <col min="5223" max="5223" width="0.28515625" customWidth="1"/>
    <col min="5224" max="5226" width="1" customWidth="1"/>
    <col min="5227" max="5227" width="0.5703125" customWidth="1"/>
    <col min="5228" max="5228" width="0.42578125" customWidth="1"/>
    <col min="5229" max="5229" width="0.28515625" customWidth="1"/>
    <col min="5230" max="5230" width="0.7109375" customWidth="1"/>
    <col min="5231" max="5231" width="0.5703125" customWidth="1"/>
    <col min="5232" max="5232" width="0.42578125" customWidth="1"/>
    <col min="5233" max="5234" width="1" customWidth="1"/>
    <col min="5235" max="5235" width="0.140625" customWidth="1"/>
    <col min="5236" max="5236" width="0.28515625" customWidth="1"/>
    <col min="5237" max="5241" width="0.5703125" customWidth="1"/>
    <col min="5242" max="5242" width="0.28515625" customWidth="1"/>
    <col min="5243" max="5243" width="0.7109375" customWidth="1"/>
    <col min="5244" max="5245" width="0.5703125" customWidth="1"/>
    <col min="5246" max="5246" width="1" customWidth="1"/>
    <col min="5247" max="5247" width="0.5703125" customWidth="1"/>
    <col min="5248" max="5248" width="0.42578125" customWidth="1"/>
    <col min="5249" max="5250" width="0.5703125" customWidth="1"/>
    <col min="5251" max="5252" width="1" customWidth="1"/>
    <col min="5253" max="5253" width="0.42578125" customWidth="1"/>
    <col min="5254" max="5256" width="0.5703125" customWidth="1"/>
    <col min="5257" max="5257" width="0.28515625" customWidth="1"/>
    <col min="5258" max="5258" width="0.7109375" customWidth="1"/>
    <col min="5259" max="5259" width="1" customWidth="1"/>
    <col min="5260" max="5261" width="0.28515625" customWidth="1"/>
    <col min="5262" max="5262" width="0.42578125" customWidth="1"/>
    <col min="5263" max="5264" width="0.140625" customWidth="1"/>
    <col min="5265" max="5265" width="0.5703125" customWidth="1"/>
    <col min="5266" max="5266" width="0.42578125" customWidth="1"/>
    <col min="5267" max="5267" width="0.7109375" customWidth="1"/>
    <col min="5268" max="5268" width="0.28515625" customWidth="1"/>
    <col min="5269" max="5274" width="1" customWidth="1"/>
    <col min="5275" max="5275" width="0.140625" customWidth="1"/>
    <col min="5276" max="5276" width="0.28515625" customWidth="1"/>
    <col min="5277" max="5277" width="0.5703125" customWidth="1"/>
    <col min="5278" max="5278" width="1" customWidth="1"/>
    <col min="5279" max="5279" width="0.5703125" customWidth="1"/>
    <col min="5280" max="5281" width="0.42578125" customWidth="1"/>
    <col min="5282" max="5282" width="0.28515625" customWidth="1"/>
    <col min="5283" max="5283" width="0.42578125" customWidth="1"/>
    <col min="5284" max="5284" width="0.140625" customWidth="1"/>
    <col min="5285" max="5285" width="1.5703125" customWidth="1"/>
    <col min="5286" max="5286" width="0.5703125" customWidth="1"/>
    <col min="5287" max="5287" width="0.85546875" customWidth="1"/>
    <col min="5288" max="5288" width="2.85546875" customWidth="1"/>
    <col min="5289" max="5289" width="1" customWidth="1"/>
    <col min="5290" max="5290" width="0.7109375" customWidth="1"/>
    <col min="5291" max="5291" width="2.7109375" customWidth="1"/>
    <col min="5292" max="5292" width="2.85546875" customWidth="1"/>
    <col min="5293" max="5293" width="1.5703125" customWidth="1"/>
    <col min="5294" max="5294" width="0.42578125" customWidth="1"/>
    <col min="5295" max="5295" width="2" customWidth="1"/>
    <col min="5296" max="5296" width="2.7109375" customWidth="1"/>
    <col min="5297" max="5297" width="0.28515625" customWidth="1"/>
    <col min="5298" max="5298" width="1.85546875" customWidth="1"/>
    <col min="5299" max="5299" width="1.28515625" customWidth="1"/>
    <col min="5300" max="5300" width="1.140625" customWidth="1"/>
    <col min="5301" max="5301" width="2.5703125" customWidth="1"/>
    <col min="5302" max="5302" width="0.5703125" customWidth="1"/>
    <col min="5303" max="5304" width="1.85546875" customWidth="1"/>
    <col min="5305" max="5305" width="0.42578125" customWidth="1"/>
    <col min="5306" max="5306" width="1.7109375" customWidth="1"/>
    <col min="5307" max="5307" width="3.85546875" customWidth="1"/>
    <col min="5308" max="5308" width="0.140625" customWidth="1"/>
    <col min="5309" max="5309" width="0.5703125" customWidth="1"/>
    <col min="5310" max="5310" width="3.5703125" customWidth="1"/>
    <col min="5311" max="5311" width="3.7109375" customWidth="1"/>
    <col min="5312" max="5312" width="0.28515625" customWidth="1"/>
    <col min="5313" max="5314" width="0.5703125" customWidth="1"/>
    <col min="5315" max="5315" width="4.5703125" customWidth="1"/>
    <col min="5316" max="5317" width="0.5703125" customWidth="1"/>
    <col min="5318" max="5318" width="4.5703125" customWidth="1"/>
    <col min="5319" max="5319" width="2.5703125" customWidth="1"/>
    <col min="5320" max="5320" width="1.28515625" customWidth="1"/>
    <col min="5321" max="5321" width="0.140625" customWidth="1"/>
    <col min="5322" max="5322" width="1" customWidth="1"/>
    <col min="5323" max="5323" width="1.85546875" customWidth="1"/>
    <col min="5324" max="5324" width="0.140625" customWidth="1"/>
    <col min="5325" max="5325" width="0.5703125" customWidth="1"/>
    <col min="5326" max="5326" width="0.140625" customWidth="1"/>
    <col min="5327" max="5327" width="6.42578125" customWidth="1"/>
    <col min="5328" max="5328" width="1.5703125" customWidth="1"/>
    <col min="5329" max="5329" width="1.140625" customWidth="1"/>
    <col min="5330" max="5330" width="2.7109375" customWidth="1"/>
    <col min="5331" max="5332" width="0.140625" customWidth="1"/>
    <col min="5333" max="5333" width="1.28515625" customWidth="1"/>
    <col min="5334" max="5334" width="5.5703125" customWidth="1"/>
    <col min="5335" max="5335" width="1.28515625" customWidth="1"/>
    <col min="5336" max="5336" width="1" customWidth="1"/>
    <col min="5337" max="5337" width="1.42578125" customWidth="1"/>
    <col min="5338" max="5338" width="3.42578125" customWidth="1"/>
    <col min="5339" max="5339" width="6.7109375" customWidth="1"/>
    <col min="5340" max="5340" width="0.5703125" customWidth="1"/>
    <col min="5341" max="5341" width="1" customWidth="1"/>
    <col min="5342" max="5342" width="1.140625" customWidth="1"/>
    <col min="5343" max="5343" width="3.140625" customWidth="1"/>
    <col min="5344" max="5344" width="3.85546875" customWidth="1"/>
    <col min="5345" max="5345" width="2.42578125" customWidth="1"/>
    <col min="5346" max="5346" width="5.7109375" customWidth="1"/>
    <col min="5347" max="5347" width="2.140625" customWidth="1"/>
    <col min="5348" max="5348" width="8.7109375" customWidth="1"/>
    <col min="5349" max="5349" width="25.28515625" customWidth="1"/>
    <col min="5377" max="5378" width="1" customWidth="1"/>
    <col min="5379" max="5379" width="0.42578125" customWidth="1"/>
    <col min="5380" max="5380" width="0.5703125" customWidth="1"/>
    <col min="5381" max="5385" width="1" customWidth="1"/>
    <col min="5386" max="5386" width="0.28515625" customWidth="1"/>
    <col min="5387" max="5387" width="0.7109375" customWidth="1"/>
    <col min="5388" max="5405" width="1" customWidth="1"/>
    <col min="5406" max="5407" width="0.5703125" customWidth="1"/>
    <col min="5408" max="5410" width="1" customWidth="1"/>
    <col min="5411" max="5411" width="0.42578125" customWidth="1"/>
    <col min="5412" max="5413" width="0.28515625" customWidth="1"/>
    <col min="5414" max="5414" width="0.140625" customWidth="1"/>
    <col min="5415" max="5416" width="1" customWidth="1"/>
    <col min="5417" max="5418" width="0.140625" customWidth="1"/>
    <col min="5419" max="5419" width="0.7109375" customWidth="1"/>
    <col min="5420" max="5421" width="1" customWidth="1"/>
    <col min="5422" max="5423" width="0.5703125" customWidth="1"/>
    <col min="5424" max="5431" width="1" customWidth="1"/>
    <col min="5432" max="5432" width="0.42578125" customWidth="1"/>
    <col min="5433" max="5433" width="0.5703125" customWidth="1"/>
    <col min="5434" max="5434" width="0.140625" customWidth="1"/>
    <col min="5435" max="5435" width="0.85546875" customWidth="1"/>
    <col min="5436" max="5436" width="1" customWidth="1"/>
    <col min="5437" max="5437" width="0.140625" customWidth="1"/>
    <col min="5438" max="5438" width="0.85546875" customWidth="1"/>
    <col min="5439" max="5439" width="1" customWidth="1"/>
    <col min="5440" max="5440" width="0.85546875" customWidth="1"/>
    <col min="5441" max="5441" width="0.140625" customWidth="1"/>
    <col min="5442" max="5442" width="0.5703125" customWidth="1"/>
    <col min="5443" max="5444" width="0.42578125" customWidth="1"/>
    <col min="5445" max="5445" width="0.5703125" customWidth="1"/>
    <col min="5446" max="5450" width="1" customWidth="1"/>
    <col min="5451" max="5454" width="0.5703125" customWidth="1"/>
    <col min="5455" max="5455" width="0.7109375" customWidth="1"/>
    <col min="5456" max="5456" width="0.28515625" customWidth="1"/>
    <col min="5457" max="5461" width="1" customWidth="1"/>
    <col min="5462" max="5462" width="0.7109375" customWidth="1"/>
    <col min="5463" max="5464" width="0.140625" customWidth="1"/>
    <col min="5465" max="5465" width="1" customWidth="1"/>
    <col min="5466" max="5466" width="0.85546875" customWidth="1"/>
    <col min="5467" max="5467" width="0.140625" customWidth="1"/>
    <col min="5468" max="5469" width="1" customWidth="1"/>
    <col min="5470" max="5470" width="0.7109375" customWidth="1"/>
    <col min="5471" max="5471" width="0.28515625" customWidth="1"/>
    <col min="5472" max="5473" width="0.5703125" customWidth="1"/>
    <col min="5474" max="5474" width="0.28515625" customWidth="1"/>
    <col min="5475" max="5475" width="0.7109375" customWidth="1"/>
    <col min="5476" max="5476" width="0.28515625" customWidth="1"/>
    <col min="5477" max="5478" width="0.7109375" customWidth="1"/>
    <col min="5479" max="5479" width="0.28515625" customWidth="1"/>
    <col min="5480" max="5482" width="1" customWidth="1"/>
    <col min="5483" max="5483" width="0.5703125" customWidth="1"/>
    <col min="5484" max="5484" width="0.42578125" customWidth="1"/>
    <col min="5485" max="5485" width="0.28515625" customWidth="1"/>
    <col min="5486" max="5486" width="0.7109375" customWidth="1"/>
    <col min="5487" max="5487" width="0.5703125" customWidth="1"/>
    <col min="5488" max="5488" width="0.42578125" customWidth="1"/>
    <col min="5489" max="5490" width="1" customWidth="1"/>
    <col min="5491" max="5491" width="0.140625" customWidth="1"/>
    <col min="5492" max="5492" width="0.28515625" customWidth="1"/>
    <col min="5493" max="5497" width="0.5703125" customWidth="1"/>
    <col min="5498" max="5498" width="0.28515625" customWidth="1"/>
    <col min="5499" max="5499" width="0.7109375" customWidth="1"/>
    <col min="5500" max="5501" width="0.5703125" customWidth="1"/>
    <col min="5502" max="5502" width="1" customWidth="1"/>
    <col min="5503" max="5503" width="0.5703125" customWidth="1"/>
    <col min="5504" max="5504" width="0.42578125" customWidth="1"/>
    <col min="5505" max="5506" width="0.5703125" customWidth="1"/>
    <col min="5507" max="5508" width="1" customWidth="1"/>
    <col min="5509" max="5509" width="0.42578125" customWidth="1"/>
    <col min="5510" max="5512" width="0.5703125" customWidth="1"/>
    <col min="5513" max="5513" width="0.28515625" customWidth="1"/>
    <col min="5514" max="5514" width="0.7109375" customWidth="1"/>
    <col min="5515" max="5515" width="1" customWidth="1"/>
    <col min="5516" max="5517" width="0.28515625" customWidth="1"/>
    <col min="5518" max="5518" width="0.42578125" customWidth="1"/>
    <col min="5519" max="5520" width="0.140625" customWidth="1"/>
    <col min="5521" max="5521" width="0.5703125" customWidth="1"/>
    <col min="5522" max="5522" width="0.42578125" customWidth="1"/>
    <col min="5523" max="5523" width="0.7109375" customWidth="1"/>
    <col min="5524" max="5524" width="0.28515625" customWidth="1"/>
    <col min="5525" max="5530" width="1" customWidth="1"/>
    <col min="5531" max="5531" width="0.140625" customWidth="1"/>
    <col min="5532" max="5532" width="0.28515625" customWidth="1"/>
    <col min="5533" max="5533" width="0.5703125" customWidth="1"/>
    <col min="5534" max="5534" width="1" customWidth="1"/>
    <col min="5535" max="5535" width="0.5703125" customWidth="1"/>
    <col min="5536" max="5537" width="0.42578125" customWidth="1"/>
    <col min="5538" max="5538" width="0.28515625" customWidth="1"/>
    <col min="5539" max="5539" width="0.42578125" customWidth="1"/>
    <col min="5540" max="5540" width="0.140625" customWidth="1"/>
    <col min="5541" max="5541" width="1.5703125" customWidth="1"/>
    <col min="5542" max="5542" width="0.5703125" customWidth="1"/>
    <col min="5543" max="5543" width="0.85546875" customWidth="1"/>
    <col min="5544" max="5544" width="2.85546875" customWidth="1"/>
    <col min="5545" max="5545" width="1" customWidth="1"/>
    <col min="5546" max="5546" width="0.7109375" customWidth="1"/>
    <col min="5547" max="5547" width="2.7109375" customWidth="1"/>
    <col min="5548" max="5548" width="2.85546875" customWidth="1"/>
    <col min="5549" max="5549" width="1.5703125" customWidth="1"/>
    <col min="5550" max="5550" width="0.42578125" customWidth="1"/>
    <col min="5551" max="5551" width="2" customWidth="1"/>
    <col min="5552" max="5552" width="2.7109375" customWidth="1"/>
    <col min="5553" max="5553" width="0.28515625" customWidth="1"/>
    <col min="5554" max="5554" width="1.85546875" customWidth="1"/>
    <col min="5555" max="5555" width="1.28515625" customWidth="1"/>
    <col min="5556" max="5556" width="1.140625" customWidth="1"/>
    <col min="5557" max="5557" width="2.5703125" customWidth="1"/>
    <col min="5558" max="5558" width="0.5703125" customWidth="1"/>
    <col min="5559" max="5560" width="1.85546875" customWidth="1"/>
    <col min="5561" max="5561" width="0.42578125" customWidth="1"/>
    <col min="5562" max="5562" width="1.7109375" customWidth="1"/>
    <col min="5563" max="5563" width="3.85546875" customWidth="1"/>
    <col min="5564" max="5564" width="0.140625" customWidth="1"/>
    <col min="5565" max="5565" width="0.5703125" customWidth="1"/>
    <col min="5566" max="5566" width="3.5703125" customWidth="1"/>
    <col min="5567" max="5567" width="3.7109375" customWidth="1"/>
    <col min="5568" max="5568" width="0.28515625" customWidth="1"/>
    <col min="5569" max="5570" width="0.5703125" customWidth="1"/>
    <col min="5571" max="5571" width="4.5703125" customWidth="1"/>
    <col min="5572" max="5573" width="0.5703125" customWidth="1"/>
    <col min="5574" max="5574" width="4.5703125" customWidth="1"/>
    <col min="5575" max="5575" width="2.5703125" customWidth="1"/>
    <col min="5576" max="5576" width="1.28515625" customWidth="1"/>
    <col min="5577" max="5577" width="0.140625" customWidth="1"/>
    <col min="5578" max="5578" width="1" customWidth="1"/>
    <col min="5579" max="5579" width="1.85546875" customWidth="1"/>
    <col min="5580" max="5580" width="0.140625" customWidth="1"/>
    <col min="5581" max="5581" width="0.5703125" customWidth="1"/>
    <col min="5582" max="5582" width="0.140625" customWidth="1"/>
    <col min="5583" max="5583" width="6.42578125" customWidth="1"/>
    <col min="5584" max="5584" width="1.5703125" customWidth="1"/>
    <col min="5585" max="5585" width="1.140625" customWidth="1"/>
    <col min="5586" max="5586" width="2.7109375" customWidth="1"/>
    <col min="5587" max="5588" width="0.140625" customWidth="1"/>
    <col min="5589" max="5589" width="1.28515625" customWidth="1"/>
    <col min="5590" max="5590" width="5.5703125" customWidth="1"/>
    <col min="5591" max="5591" width="1.28515625" customWidth="1"/>
    <col min="5592" max="5592" width="1" customWidth="1"/>
    <col min="5593" max="5593" width="1.42578125" customWidth="1"/>
    <col min="5594" max="5594" width="3.42578125" customWidth="1"/>
    <col min="5595" max="5595" width="6.7109375" customWidth="1"/>
    <col min="5596" max="5596" width="0.5703125" customWidth="1"/>
    <col min="5597" max="5597" width="1" customWidth="1"/>
    <col min="5598" max="5598" width="1.140625" customWidth="1"/>
    <col min="5599" max="5599" width="3.140625" customWidth="1"/>
    <col min="5600" max="5600" width="3.85546875" customWidth="1"/>
    <col min="5601" max="5601" width="2.42578125" customWidth="1"/>
    <col min="5602" max="5602" width="5.7109375" customWidth="1"/>
    <col min="5603" max="5603" width="2.140625" customWidth="1"/>
    <col min="5604" max="5604" width="8.7109375" customWidth="1"/>
    <col min="5605" max="5605" width="25.28515625" customWidth="1"/>
    <col min="5633" max="5634" width="1" customWidth="1"/>
    <col min="5635" max="5635" width="0.42578125" customWidth="1"/>
    <col min="5636" max="5636" width="0.5703125" customWidth="1"/>
    <col min="5637" max="5641" width="1" customWidth="1"/>
    <col min="5642" max="5642" width="0.28515625" customWidth="1"/>
    <col min="5643" max="5643" width="0.7109375" customWidth="1"/>
    <col min="5644" max="5661" width="1" customWidth="1"/>
    <col min="5662" max="5663" width="0.5703125" customWidth="1"/>
    <col min="5664" max="5666" width="1" customWidth="1"/>
    <col min="5667" max="5667" width="0.42578125" customWidth="1"/>
    <col min="5668" max="5669" width="0.28515625" customWidth="1"/>
    <col min="5670" max="5670" width="0.140625" customWidth="1"/>
    <col min="5671" max="5672" width="1" customWidth="1"/>
    <col min="5673" max="5674" width="0.140625" customWidth="1"/>
    <col min="5675" max="5675" width="0.7109375" customWidth="1"/>
    <col min="5676" max="5677" width="1" customWidth="1"/>
    <col min="5678" max="5679" width="0.5703125" customWidth="1"/>
    <col min="5680" max="5687" width="1" customWidth="1"/>
    <col min="5688" max="5688" width="0.42578125" customWidth="1"/>
    <col min="5689" max="5689" width="0.5703125" customWidth="1"/>
    <col min="5690" max="5690" width="0.140625" customWidth="1"/>
    <col min="5691" max="5691" width="0.85546875" customWidth="1"/>
    <col min="5692" max="5692" width="1" customWidth="1"/>
    <col min="5693" max="5693" width="0.140625" customWidth="1"/>
    <col min="5694" max="5694" width="0.85546875" customWidth="1"/>
    <col min="5695" max="5695" width="1" customWidth="1"/>
    <col min="5696" max="5696" width="0.85546875" customWidth="1"/>
    <col min="5697" max="5697" width="0.140625" customWidth="1"/>
    <col min="5698" max="5698" width="0.5703125" customWidth="1"/>
    <col min="5699" max="5700" width="0.42578125" customWidth="1"/>
    <col min="5701" max="5701" width="0.5703125" customWidth="1"/>
    <col min="5702" max="5706" width="1" customWidth="1"/>
    <col min="5707" max="5710" width="0.5703125" customWidth="1"/>
    <col min="5711" max="5711" width="0.7109375" customWidth="1"/>
    <col min="5712" max="5712" width="0.28515625" customWidth="1"/>
    <col min="5713" max="5717" width="1" customWidth="1"/>
    <col min="5718" max="5718" width="0.7109375" customWidth="1"/>
    <col min="5719" max="5720" width="0.140625" customWidth="1"/>
    <col min="5721" max="5721" width="1" customWidth="1"/>
    <col min="5722" max="5722" width="0.85546875" customWidth="1"/>
    <col min="5723" max="5723" width="0.140625" customWidth="1"/>
    <col min="5724" max="5725" width="1" customWidth="1"/>
    <col min="5726" max="5726" width="0.7109375" customWidth="1"/>
    <col min="5727" max="5727" width="0.28515625" customWidth="1"/>
    <col min="5728" max="5729" width="0.5703125" customWidth="1"/>
    <col min="5730" max="5730" width="0.28515625" customWidth="1"/>
    <col min="5731" max="5731" width="0.7109375" customWidth="1"/>
    <col min="5732" max="5732" width="0.28515625" customWidth="1"/>
    <col min="5733" max="5734" width="0.7109375" customWidth="1"/>
    <col min="5735" max="5735" width="0.28515625" customWidth="1"/>
    <col min="5736" max="5738" width="1" customWidth="1"/>
    <col min="5739" max="5739" width="0.5703125" customWidth="1"/>
    <col min="5740" max="5740" width="0.42578125" customWidth="1"/>
    <col min="5741" max="5741" width="0.28515625" customWidth="1"/>
    <col min="5742" max="5742" width="0.7109375" customWidth="1"/>
    <col min="5743" max="5743" width="0.5703125" customWidth="1"/>
    <col min="5744" max="5744" width="0.42578125" customWidth="1"/>
    <col min="5745" max="5746" width="1" customWidth="1"/>
    <col min="5747" max="5747" width="0.140625" customWidth="1"/>
    <col min="5748" max="5748" width="0.28515625" customWidth="1"/>
    <col min="5749" max="5753" width="0.5703125" customWidth="1"/>
    <col min="5754" max="5754" width="0.28515625" customWidth="1"/>
    <col min="5755" max="5755" width="0.7109375" customWidth="1"/>
    <col min="5756" max="5757" width="0.5703125" customWidth="1"/>
    <col min="5758" max="5758" width="1" customWidth="1"/>
    <col min="5759" max="5759" width="0.5703125" customWidth="1"/>
    <col min="5760" max="5760" width="0.42578125" customWidth="1"/>
    <col min="5761" max="5762" width="0.5703125" customWidth="1"/>
    <col min="5763" max="5764" width="1" customWidth="1"/>
    <col min="5765" max="5765" width="0.42578125" customWidth="1"/>
    <col min="5766" max="5768" width="0.5703125" customWidth="1"/>
    <col min="5769" max="5769" width="0.28515625" customWidth="1"/>
    <col min="5770" max="5770" width="0.7109375" customWidth="1"/>
    <col min="5771" max="5771" width="1" customWidth="1"/>
    <col min="5772" max="5773" width="0.28515625" customWidth="1"/>
    <col min="5774" max="5774" width="0.42578125" customWidth="1"/>
    <col min="5775" max="5776" width="0.140625" customWidth="1"/>
    <col min="5777" max="5777" width="0.5703125" customWidth="1"/>
    <col min="5778" max="5778" width="0.42578125" customWidth="1"/>
    <col min="5779" max="5779" width="0.7109375" customWidth="1"/>
    <col min="5780" max="5780" width="0.28515625" customWidth="1"/>
    <col min="5781" max="5786" width="1" customWidth="1"/>
    <col min="5787" max="5787" width="0.140625" customWidth="1"/>
    <col min="5788" max="5788" width="0.28515625" customWidth="1"/>
    <col min="5789" max="5789" width="0.5703125" customWidth="1"/>
    <col min="5790" max="5790" width="1" customWidth="1"/>
    <col min="5791" max="5791" width="0.5703125" customWidth="1"/>
    <col min="5792" max="5793" width="0.42578125" customWidth="1"/>
    <col min="5794" max="5794" width="0.28515625" customWidth="1"/>
    <col min="5795" max="5795" width="0.42578125" customWidth="1"/>
    <col min="5796" max="5796" width="0.140625" customWidth="1"/>
    <col min="5797" max="5797" width="1.5703125" customWidth="1"/>
    <col min="5798" max="5798" width="0.5703125" customWidth="1"/>
    <col min="5799" max="5799" width="0.85546875" customWidth="1"/>
    <col min="5800" max="5800" width="2.85546875" customWidth="1"/>
    <col min="5801" max="5801" width="1" customWidth="1"/>
    <col min="5802" max="5802" width="0.7109375" customWidth="1"/>
    <col min="5803" max="5803" width="2.7109375" customWidth="1"/>
    <col min="5804" max="5804" width="2.85546875" customWidth="1"/>
    <col min="5805" max="5805" width="1.5703125" customWidth="1"/>
    <col min="5806" max="5806" width="0.42578125" customWidth="1"/>
    <col min="5807" max="5807" width="2" customWidth="1"/>
    <col min="5808" max="5808" width="2.7109375" customWidth="1"/>
    <col min="5809" max="5809" width="0.28515625" customWidth="1"/>
    <col min="5810" max="5810" width="1.85546875" customWidth="1"/>
    <col min="5811" max="5811" width="1.28515625" customWidth="1"/>
    <col min="5812" max="5812" width="1.140625" customWidth="1"/>
    <col min="5813" max="5813" width="2.5703125" customWidth="1"/>
    <col min="5814" max="5814" width="0.5703125" customWidth="1"/>
    <col min="5815" max="5816" width="1.85546875" customWidth="1"/>
    <col min="5817" max="5817" width="0.42578125" customWidth="1"/>
    <col min="5818" max="5818" width="1.7109375" customWidth="1"/>
    <col min="5819" max="5819" width="3.85546875" customWidth="1"/>
    <col min="5820" max="5820" width="0.140625" customWidth="1"/>
    <col min="5821" max="5821" width="0.5703125" customWidth="1"/>
    <col min="5822" max="5822" width="3.5703125" customWidth="1"/>
    <col min="5823" max="5823" width="3.7109375" customWidth="1"/>
    <col min="5824" max="5824" width="0.28515625" customWidth="1"/>
    <col min="5825" max="5826" width="0.5703125" customWidth="1"/>
    <col min="5827" max="5827" width="4.5703125" customWidth="1"/>
    <col min="5828" max="5829" width="0.5703125" customWidth="1"/>
    <col min="5830" max="5830" width="4.5703125" customWidth="1"/>
    <col min="5831" max="5831" width="2.5703125" customWidth="1"/>
    <col min="5832" max="5832" width="1.28515625" customWidth="1"/>
    <col min="5833" max="5833" width="0.140625" customWidth="1"/>
    <col min="5834" max="5834" width="1" customWidth="1"/>
    <col min="5835" max="5835" width="1.85546875" customWidth="1"/>
    <col min="5836" max="5836" width="0.140625" customWidth="1"/>
    <col min="5837" max="5837" width="0.5703125" customWidth="1"/>
    <col min="5838" max="5838" width="0.140625" customWidth="1"/>
    <col min="5839" max="5839" width="6.42578125" customWidth="1"/>
    <col min="5840" max="5840" width="1.5703125" customWidth="1"/>
    <col min="5841" max="5841" width="1.140625" customWidth="1"/>
    <col min="5842" max="5842" width="2.7109375" customWidth="1"/>
    <col min="5843" max="5844" width="0.140625" customWidth="1"/>
    <col min="5845" max="5845" width="1.28515625" customWidth="1"/>
    <col min="5846" max="5846" width="5.5703125" customWidth="1"/>
    <col min="5847" max="5847" width="1.28515625" customWidth="1"/>
    <col min="5848" max="5848" width="1" customWidth="1"/>
    <col min="5849" max="5849" width="1.42578125" customWidth="1"/>
    <col min="5850" max="5850" width="3.42578125" customWidth="1"/>
    <col min="5851" max="5851" width="6.7109375" customWidth="1"/>
    <col min="5852" max="5852" width="0.5703125" customWidth="1"/>
    <col min="5853" max="5853" width="1" customWidth="1"/>
    <col min="5854" max="5854" width="1.140625" customWidth="1"/>
    <col min="5855" max="5855" width="3.140625" customWidth="1"/>
    <col min="5856" max="5856" width="3.85546875" customWidth="1"/>
    <col min="5857" max="5857" width="2.42578125" customWidth="1"/>
    <col min="5858" max="5858" width="5.7109375" customWidth="1"/>
    <col min="5859" max="5859" width="2.140625" customWidth="1"/>
    <col min="5860" max="5860" width="8.7109375" customWidth="1"/>
    <col min="5861" max="5861" width="25.28515625" customWidth="1"/>
    <col min="5889" max="5890" width="1" customWidth="1"/>
    <col min="5891" max="5891" width="0.42578125" customWidth="1"/>
    <col min="5892" max="5892" width="0.5703125" customWidth="1"/>
    <col min="5893" max="5897" width="1" customWidth="1"/>
    <col min="5898" max="5898" width="0.28515625" customWidth="1"/>
    <col min="5899" max="5899" width="0.7109375" customWidth="1"/>
    <col min="5900" max="5917" width="1" customWidth="1"/>
    <col min="5918" max="5919" width="0.5703125" customWidth="1"/>
    <col min="5920" max="5922" width="1" customWidth="1"/>
    <col min="5923" max="5923" width="0.42578125" customWidth="1"/>
    <col min="5924" max="5925" width="0.28515625" customWidth="1"/>
    <col min="5926" max="5926" width="0.140625" customWidth="1"/>
    <col min="5927" max="5928" width="1" customWidth="1"/>
    <col min="5929" max="5930" width="0.140625" customWidth="1"/>
    <col min="5931" max="5931" width="0.7109375" customWidth="1"/>
    <col min="5932" max="5933" width="1" customWidth="1"/>
    <col min="5934" max="5935" width="0.5703125" customWidth="1"/>
    <col min="5936" max="5943" width="1" customWidth="1"/>
    <col min="5944" max="5944" width="0.42578125" customWidth="1"/>
    <col min="5945" max="5945" width="0.5703125" customWidth="1"/>
    <col min="5946" max="5946" width="0.140625" customWidth="1"/>
    <col min="5947" max="5947" width="0.85546875" customWidth="1"/>
    <col min="5948" max="5948" width="1" customWidth="1"/>
    <col min="5949" max="5949" width="0.140625" customWidth="1"/>
    <col min="5950" max="5950" width="0.85546875" customWidth="1"/>
    <col min="5951" max="5951" width="1" customWidth="1"/>
    <col min="5952" max="5952" width="0.85546875" customWidth="1"/>
    <col min="5953" max="5953" width="0.140625" customWidth="1"/>
    <col min="5954" max="5954" width="0.5703125" customWidth="1"/>
    <col min="5955" max="5956" width="0.42578125" customWidth="1"/>
    <col min="5957" max="5957" width="0.5703125" customWidth="1"/>
    <col min="5958" max="5962" width="1" customWidth="1"/>
    <col min="5963" max="5966" width="0.5703125" customWidth="1"/>
    <col min="5967" max="5967" width="0.7109375" customWidth="1"/>
    <col min="5968" max="5968" width="0.28515625" customWidth="1"/>
    <col min="5969" max="5973" width="1" customWidth="1"/>
    <col min="5974" max="5974" width="0.7109375" customWidth="1"/>
    <col min="5975" max="5976" width="0.140625" customWidth="1"/>
    <col min="5977" max="5977" width="1" customWidth="1"/>
    <col min="5978" max="5978" width="0.85546875" customWidth="1"/>
    <col min="5979" max="5979" width="0.140625" customWidth="1"/>
    <col min="5980" max="5981" width="1" customWidth="1"/>
    <col min="5982" max="5982" width="0.7109375" customWidth="1"/>
    <col min="5983" max="5983" width="0.28515625" customWidth="1"/>
    <col min="5984" max="5985" width="0.5703125" customWidth="1"/>
    <col min="5986" max="5986" width="0.28515625" customWidth="1"/>
    <col min="5987" max="5987" width="0.7109375" customWidth="1"/>
    <col min="5988" max="5988" width="0.28515625" customWidth="1"/>
    <col min="5989" max="5990" width="0.7109375" customWidth="1"/>
    <col min="5991" max="5991" width="0.28515625" customWidth="1"/>
    <col min="5992" max="5994" width="1" customWidth="1"/>
    <col min="5995" max="5995" width="0.5703125" customWidth="1"/>
    <col min="5996" max="5996" width="0.42578125" customWidth="1"/>
    <col min="5997" max="5997" width="0.28515625" customWidth="1"/>
    <col min="5998" max="5998" width="0.7109375" customWidth="1"/>
    <col min="5999" max="5999" width="0.5703125" customWidth="1"/>
    <col min="6000" max="6000" width="0.42578125" customWidth="1"/>
    <col min="6001" max="6002" width="1" customWidth="1"/>
    <col min="6003" max="6003" width="0.140625" customWidth="1"/>
    <col min="6004" max="6004" width="0.28515625" customWidth="1"/>
    <col min="6005" max="6009" width="0.5703125" customWidth="1"/>
    <col min="6010" max="6010" width="0.28515625" customWidth="1"/>
    <col min="6011" max="6011" width="0.7109375" customWidth="1"/>
    <col min="6012" max="6013" width="0.5703125" customWidth="1"/>
    <col min="6014" max="6014" width="1" customWidth="1"/>
    <col min="6015" max="6015" width="0.5703125" customWidth="1"/>
    <col min="6016" max="6016" width="0.42578125" customWidth="1"/>
    <col min="6017" max="6018" width="0.5703125" customWidth="1"/>
    <col min="6019" max="6020" width="1" customWidth="1"/>
    <col min="6021" max="6021" width="0.42578125" customWidth="1"/>
    <col min="6022" max="6024" width="0.5703125" customWidth="1"/>
    <col min="6025" max="6025" width="0.28515625" customWidth="1"/>
    <col min="6026" max="6026" width="0.7109375" customWidth="1"/>
    <col min="6027" max="6027" width="1" customWidth="1"/>
    <col min="6028" max="6029" width="0.28515625" customWidth="1"/>
    <col min="6030" max="6030" width="0.42578125" customWidth="1"/>
    <col min="6031" max="6032" width="0.140625" customWidth="1"/>
    <col min="6033" max="6033" width="0.5703125" customWidth="1"/>
    <col min="6034" max="6034" width="0.42578125" customWidth="1"/>
    <col min="6035" max="6035" width="0.7109375" customWidth="1"/>
    <col min="6036" max="6036" width="0.28515625" customWidth="1"/>
    <col min="6037" max="6042" width="1" customWidth="1"/>
    <col min="6043" max="6043" width="0.140625" customWidth="1"/>
    <col min="6044" max="6044" width="0.28515625" customWidth="1"/>
    <col min="6045" max="6045" width="0.5703125" customWidth="1"/>
    <col min="6046" max="6046" width="1" customWidth="1"/>
    <col min="6047" max="6047" width="0.5703125" customWidth="1"/>
    <col min="6048" max="6049" width="0.42578125" customWidth="1"/>
    <col min="6050" max="6050" width="0.28515625" customWidth="1"/>
    <col min="6051" max="6051" width="0.42578125" customWidth="1"/>
    <col min="6052" max="6052" width="0.140625" customWidth="1"/>
    <col min="6053" max="6053" width="1.5703125" customWidth="1"/>
    <col min="6054" max="6054" width="0.5703125" customWidth="1"/>
    <col min="6055" max="6055" width="0.85546875" customWidth="1"/>
    <col min="6056" max="6056" width="2.85546875" customWidth="1"/>
    <col min="6057" max="6057" width="1" customWidth="1"/>
    <col min="6058" max="6058" width="0.7109375" customWidth="1"/>
    <col min="6059" max="6059" width="2.7109375" customWidth="1"/>
    <col min="6060" max="6060" width="2.85546875" customWidth="1"/>
    <col min="6061" max="6061" width="1.5703125" customWidth="1"/>
    <col min="6062" max="6062" width="0.42578125" customWidth="1"/>
    <col min="6063" max="6063" width="2" customWidth="1"/>
    <col min="6064" max="6064" width="2.7109375" customWidth="1"/>
    <col min="6065" max="6065" width="0.28515625" customWidth="1"/>
    <col min="6066" max="6066" width="1.85546875" customWidth="1"/>
    <col min="6067" max="6067" width="1.28515625" customWidth="1"/>
    <col min="6068" max="6068" width="1.140625" customWidth="1"/>
    <col min="6069" max="6069" width="2.5703125" customWidth="1"/>
    <col min="6070" max="6070" width="0.5703125" customWidth="1"/>
    <col min="6071" max="6072" width="1.85546875" customWidth="1"/>
    <col min="6073" max="6073" width="0.42578125" customWidth="1"/>
    <col min="6074" max="6074" width="1.7109375" customWidth="1"/>
    <col min="6075" max="6075" width="3.85546875" customWidth="1"/>
    <col min="6076" max="6076" width="0.140625" customWidth="1"/>
    <col min="6077" max="6077" width="0.5703125" customWidth="1"/>
    <col min="6078" max="6078" width="3.5703125" customWidth="1"/>
    <col min="6079" max="6079" width="3.7109375" customWidth="1"/>
    <col min="6080" max="6080" width="0.28515625" customWidth="1"/>
    <col min="6081" max="6082" width="0.5703125" customWidth="1"/>
    <col min="6083" max="6083" width="4.5703125" customWidth="1"/>
    <col min="6084" max="6085" width="0.5703125" customWidth="1"/>
    <col min="6086" max="6086" width="4.5703125" customWidth="1"/>
    <col min="6087" max="6087" width="2.5703125" customWidth="1"/>
    <col min="6088" max="6088" width="1.28515625" customWidth="1"/>
    <col min="6089" max="6089" width="0.140625" customWidth="1"/>
    <col min="6090" max="6090" width="1" customWidth="1"/>
    <col min="6091" max="6091" width="1.85546875" customWidth="1"/>
    <col min="6092" max="6092" width="0.140625" customWidth="1"/>
    <col min="6093" max="6093" width="0.5703125" customWidth="1"/>
    <col min="6094" max="6094" width="0.140625" customWidth="1"/>
    <col min="6095" max="6095" width="6.42578125" customWidth="1"/>
    <col min="6096" max="6096" width="1.5703125" customWidth="1"/>
    <col min="6097" max="6097" width="1.140625" customWidth="1"/>
    <col min="6098" max="6098" width="2.7109375" customWidth="1"/>
    <col min="6099" max="6100" width="0.140625" customWidth="1"/>
    <col min="6101" max="6101" width="1.28515625" customWidth="1"/>
    <col min="6102" max="6102" width="5.5703125" customWidth="1"/>
    <col min="6103" max="6103" width="1.28515625" customWidth="1"/>
    <col min="6104" max="6104" width="1" customWidth="1"/>
    <col min="6105" max="6105" width="1.42578125" customWidth="1"/>
    <col min="6106" max="6106" width="3.42578125" customWidth="1"/>
    <col min="6107" max="6107" width="6.7109375" customWidth="1"/>
    <col min="6108" max="6108" width="0.5703125" customWidth="1"/>
    <col min="6109" max="6109" width="1" customWidth="1"/>
    <col min="6110" max="6110" width="1.140625" customWidth="1"/>
    <col min="6111" max="6111" width="3.140625" customWidth="1"/>
    <col min="6112" max="6112" width="3.85546875" customWidth="1"/>
    <col min="6113" max="6113" width="2.42578125" customWidth="1"/>
    <col min="6114" max="6114" width="5.7109375" customWidth="1"/>
    <col min="6115" max="6115" width="2.140625" customWidth="1"/>
    <col min="6116" max="6116" width="8.7109375" customWidth="1"/>
    <col min="6117" max="6117" width="25.28515625" customWidth="1"/>
    <col min="6145" max="6146" width="1" customWidth="1"/>
    <col min="6147" max="6147" width="0.42578125" customWidth="1"/>
    <col min="6148" max="6148" width="0.5703125" customWidth="1"/>
    <col min="6149" max="6153" width="1" customWidth="1"/>
    <col min="6154" max="6154" width="0.28515625" customWidth="1"/>
    <col min="6155" max="6155" width="0.7109375" customWidth="1"/>
    <col min="6156" max="6173" width="1" customWidth="1"/>
    <col min="6174" max="6175" width="0.5703125" customWidth="1"/>
    <col min="6176" max="6178" width="1" customWidth="1"/>
    <col min="6179" max="6179" width="0.42578125" customWidth="1"/>
    <col min="6180" max="6181" width="0.28515625" customWidth="1"/>
    <col min="6182" max="6182" width="0.140625" customWidth="1"/>
    <col min="6183" max="6184" width="1" customWidth="1"/>
    <col min="6185" max="6186" width="0.140625" customWidth="1"/>
    <col min="6187" max="6187" width="0.7109375" customWidth="1"/>
    <col min="6188" max="6189" width="1" customWidth="1"/>
    <col min="6190" max="6191" width="0.5703125" customWidth="1"/>
    <col min="6192" max="6199" width="1" customWidth="1"/>
    <col min="6200" max="6200" width="0.42578125" customWidth="1"/>
    <col min="6201" max="6201" width="0.5703125" customWidth="1"/>
    <col min="6202" max="6202" width="0.140625" customWidth="1"/>
    <col min="6203" max="6203" width="0.85546875" customWidth="1"/>
    <col min="6204" max="6204" width="1" customWidth="1"/>
    <col min="6205" max="6205" width="0.140625" customWidth="1"/>
    <col min="6206" max="6206" width="0.85546875" customWidth="1"/>
    <col min="6207" max="6207" width="1" customWidth="1"/>
    <col min="6208" max="6208" width="0.85546875" customWidth="1"/>
    <col min="6209" max="6209" width="0.140625" customWidth="1"/>
    <col min="6210" max="6210" width="0.5703125" customWidth="1"/>
    <col min="6211" max="6212" width="0.42578125" customWidth="1"/>
    <col min="6213" max="6213" width="0.5703125" customWidth="1"/>
    <col min="6214" max="6218" width="1" customWidth="1"/>
    <col min="6219" max="6222" width="0.5703125" customWidth="1"/>
    <col min="6223" max="6223" width="0.7109375" customWidth="1"/>
    <col min="6224" max="6224" width="0.28515625" customWidth="1"/>
    <col min="6225" max="6229" width="1" customWidth="1"/>
    <col min="6230" max="6230" width="0.7109375" customWidth="1"/>
    <col min="6231" max="6232" width="0.140625" customWidth="1"/>
    <col min="6233" max="6233" width="1" customWidth="1"/>
    <col min="6234" max="6234" width="0.85546875" customWidth="1"/>
    <col min="6235" max="6235" width="0.140625" customWidth="1"/>
    <col min="6236" max="6237" width="1" customWidth="1"/>
    <col min="6238" max="6238" width="0.7109375" customWidth="1"/>
    <col min="6239" max="6239" width="0.28515625" customWidth="1"/>
    <col min="6240" max="6241" width="0.5703125" customWidth="1"/>
    <col min="6242" max="6242" width="0.28515625" customWidth="1"/>
    <col min="6243" max="6243" width="0.7109375" customWidth="1"/>
    <col min="6244" max="6244" width="0.28515625" customWidth="1"/>
    <col min="6245" max="6246" width="0.7109375" customWidth="1"/>
    <col min="6247" max="6247" width="0.28515625" customWidth="1"/>
    <col min="6248" max="6250" width="1" customWidth="1"/>
    <col min="6251" max="6251" width="0.5703125" customWidth="1"/>
    <col min="6252" max="6252" width="0.42578125" customWidth="1"/>
    <col min="6253" max="6253" width="0.28515625" customWidth="1"/>
    <col min="6254" max="6254" width="0.7109375" customWidth="1"/>
    <col min="6255" max="6255" width="0.5703125" customWidth="1"/>
    <col min="6256" max="6256" width="0.42578125" customWidth="1"/>
    <col min="6257" max="6258" width="1" customWidth="1"/>
    <col min="6259" max="6259" width="0.140625" customWidth="1"/>
    <col min="6260" max="6260" width="0.28515625" customWidth="1"/>
    <col min="6261" max="6265" width="0.5703125" customWidth="1"/>
    <col min="6266" max="6266" width="0.28515625" customWidth="1"/>
    <col min="6267" max="6267" width="0.7109375" customWidth="1"/>
    <col min="6268" max="6269" width="0.5703125" customWidth="1"/>
    <col min="6270" max="6270" width="1" customWidth="1"/>
    <col min="6271" max="6271" width="0.5703125" customWidth="1"/>
    <col min="6272" max="6272" width="0.42578125" customWidth="1"/>
    <col min="6273" max="6274" width="0.5703125" customWidth="1"/>
    <col min="6275" max="6276" width="1" customWidth="1"/>
    <col min="6277" max="6277" width="0.42578125" customWidth="1"/>
    <col min="6278" max="6280" width="0.5703125" customWidth="1"/>
    <col min="6281" max="6281" width="0.28515625" customWidth="1"/>
    <col min="6282" max="6282" width="0.7109375" customWidth="1"/>
    <col min="6283" max="6283" width="1" customWidth="1"/>
    <col min="6284" max="6285" width="0.28515625" customWidth="1"/>
    <col min="6286" max="6286" width="0.42578125" customWidth="1"/>
    <col min="6287" max="6288" width="0.140625" customWidth="1"/>
    <col min="6289" max="6289" width="0.5703125" customWidth="1"/>
    <col min="6290" max="6290" width="0.42578125" customWidth="1"/>
    <col min="6291" max="6291" width="0.7109375" customWidth="1"/>
    <col min="6292" max="6292" width="0.28515625" customWidth="1"/>
    <col min="6293" max="6298" width="1" customWidth="1"/>
    <col min="6299" max="6299" width="0.140625" customWidth="1"/>
    <col min="6300" max="6300" width="0.28515625" customWidth="1"/>
    <col min="6301" max="6301" width="0.5703125" customWidth="1"/>
    <col min="6302" max="6302" width="1" customWidth="1"/>
    <col min="6303" max="6303" width="0.5703125" customWidth="1"/>
    <col min="6304" max="6305" width="0.42578125" customWidth="1"/>
    <col min="6306" max="6306" width="0.28515625" customWidth="1"/>
    <col min="6307" max="6307" width="0.42578125" customWidth="1"/>
    <col min="6308" max="6308" width="0.140625" customWidth="1"/>
    <col min="6309" max="6309" width="1.5703125" customWidth="1"/>
    <col min="6310" max="6310" width="0.5703125" customWidth="1"/>
    <col min="6311" max="6311" width="0.85546875" customWidth="1"/>
    <col min="6312" max="6312" width="2.85546875" customWidth="1"/>
    <col min="6313" max="6313" width="1" customWidth="1"/>
    <col min="6314" max="6314" width="0.7109375" customWidth="1"/>
    <col min="6315" max="6315" width="2.7109375" customWidth="1"/>
    <col min="6316" max="6316" width="2.85546875" customWidth="1"/>
    <col min="6317" max="6317" width="1.5703125" customWidth="1"/>
    <col min="6318" max="6318" width="0.42578125" customWidth="1"/>
    <col min="6319" max="6319" width="2" customWidth="1"/>
    <col min="6320" max="6320" width="2.7109375" customWidth="1"/>
    <col min="6321" max="6321" width="0.28515625" customWidth="1"/>
    <col min="6322" max="6322" width="1.85546875" customWidth="1"/>
    <col min="6323" max="6323" width="1.28515625" customWidth="1"/>
    <col min="6324" max="6324" width="1.140625" customWidth="1"/>
    <col min="6325" max="6325" width="2.5703125" customWidth="1"/>
    <col min="6326" max="6326" width="0.5703125" customWidth="1"/>
    <col min="6327" max="6328" width="1.85546875" customWidth="1"/>
    <col min="6329" max="6329" width="0.42578125" customWidth="1"/>
    <col min="6330" max="6330" width="1.7109375" customWidth="1"/>
    <col min="6331" max="6331" width="3.85546875" customWidth="1"/>
    <col min="6332" max="6332" width="0.140625" customWidth="1"/>
    <col min="6333" max="6333" width="0.5703125" customWidth="1"/>
    <col min="6334" max="6334" width="3.5703125" customWidth="1"/>
    <col min="6335" max="6335" width="3.7109375" customWidth="1"/>
    <col min="6336" max="6336" width="0.28515625" customWidth="1"/>
    <col min="6337" max="6338" width="0.5703125" customWidth="1"/>
    <col min="6339" max="6339" width="4.5703125" customWidth="1"/>
    <col min="6340" max="6341" width="0.5703125" customWidth="1"/>
    <col min="6342" max="6342" width="4.5703125" customWidth="1"/>
    <col min="6343" max="6343" width="2.5703125" customWidth="1"/>
    <col min="6344" max="6344" width="1.28515625" customWidth="1"/>
    <col min="6345" max="6345" width="0.140625" customWidth="1"/>
    <col min="6346" max="6346" width="1" customWidth="1"/>
    <col min="6347" max="6347" width="1.85546875" customWidth="1"/>
    <col min="6348" max="6348" width="0.140625" customWidth="1"/>
    <col min="6349" max="6349" width="0.5703125" customWidth="1"/>
    <col min="6350" max="6350" width="0.140625" customWidth="1"/>
    <col min="6351" max="6351" width="6.42578125" customWidth="1"/>
    <col min="6352" max="6352" width="1.5703125" customWidth="1"/>
    <col min="6353" max="6353" width="1.140625" customWidth="1"/>
    <col min="6354" max="6354" width="2.7109375" customWidth="1"/>
    <col min="6355" max="6356" width="0.140625" customWidth="1"/>
    <col min="6357" max="6357" width="1.28515625" customWidth="1"/>
    <col min="6358" max="6358" width="5.5703125" customWidth="1"/>
    <col min="6359" max="6359" width="1.28515625" customWidth="1"/>
    <col min="6360" max="6360" width="1" customWidth="1"/>
    <col min="6361" max="6361" width="1.42578125" customWidth="1"/>
    <col min="6362" max="6362" width="3.42578125" customWidth="1"/>
    <col min="6363" max="6363" width="6.7109375" customWidth="1"/>
    <col min="6364" max="6364" width="0.5703125" customWidth="1"/>
    <col min="6365" max="6365" width="1" customWidth="1"/>
    <col min="6366" max="6366" width="1.140625" customWidth="1"/>
    <col min="6367" max="6367" width="3.140625" customWidth="1"/>
    <col min="6368" max="6368" width="3.85546875" customWidth="1"/>
    <col min="6369" max="6369" width="2.42578125" customWidth="1"/>
    <col min="6370" max="6370" width="5.7109375" customWidth="1"/>
    <col min="6371" max="6371" width="2.140625" customWidth="1"/>
    <col min="6372" max="6372" width="8.7109375" customWidth="1"/>
    <col min="6373" max="6373" width="25.28515625" customWidth="1"/>
    <col min="6401" max="6402" width="1" customWidth="1"/>
    <col min="6403" max="6403" width="0.42578125" customWidth="1"/>
    <col min="6404" max="6404" width="0.5703125" customWidth="1"/>
    <col min="6405" max="6409" width="1" customWidth="1"/>
    <col min="6410" max="6410" width="0.28515625" customWidth="1"/>
    <col min="6411" max="6411" width="0.7109375" customWidth="1"/>
    <col min="6412" max="6429" width="1" customWidth="1"/>
    <col min="6430" max="6431" width="0.5703125" customWidth="1"/>
    <col min="6432" max="6434" width="1" customWidth="1"/>
    <col min="6435" max="6435" width="0.42578125" customWidth="1"/>
    <col min="6436" max="6437" width="0.28515625" customWidth="1"/>
    <col min="6438" max="6438" width="0.140625" customWidth="1"/>
    <col min="6439" max="6440" width="1" customWidth="1"/>
    <col min="6441" max="6442" width="0.140625" customWidth="1"/>
    <col min="6443" max="6443" width="0.7109375" customWidth="1"/>
    <col min="6444" max="6445" width="1" customWidth="1"/>
    <col min="6446" max="6447" width="0.5703125" customWidth="1"/>
    <col min="6448" max="6455" width="1" customWidth="1"/>
    <col min="6456" max="6456" width="0.42578125" customWidth="1"/>
    <col min="6457" max="6457" width="0.5703125" customWidth="1"/>
    <col min="6458" max="6458" width="0.140625" customWidth="1"/>
    <col min="6459" max="6459" width="0.85546875" customWidth="1"/>
    <col min="6460" max="6460" width="1" customWidth="1"/>
    <col min="6461" max="6461" width="0.140625" customWidth="1"/>
    <col min="6462" max="6462" width="0.85546875" customWidth="1"/>
    <col min="6463" max="6463" width="1" customWidth="1"/>
    <col min="6464" max="6464" width="0.85546875" customWidth="1"/>
    <col min="6465" max="6465" width="0.140625" customWidth="1"/>
    <col min="6466" max="6466" width="0.5703125" customWidth="1"/>
    <col min="6467" max="6468" width="0.42578125" customWidth="1"/>
    <col min="6469" max="6469" width="0.5703125" customWidth="1"/>
    <col min="6470" max="6474" width="1" customWidth="1"/>
    <col min="6475" max="6478" width="0.5703125" customWidth="1"/>
    <col min="6479" max="6479" width="0.7109375" customWidth="1"/>
    <col min="6480" max="6480" width="0.28515625" customWidth="1"/>
    <col min="6481" max="6485" width="1" customWidth="1"/>
    <col min="6486" max="6486" width="0.7109375" customWidth="1"/>
    <col min="6487" max="6488" width="0.140625" customWidth="1"/>
    <col min="6489" max="6489" width="1" customWidth="1"/>
    <col min="6490" max="6490" width="0.85546875" customWidth="1"/>
    <col min="6491" max="6491" width="0.140625" customWidth="1"/>
    <col min="6492" max="6493" width="1" customWidth="1"/>
    <col min="6494" max="6494" width="0.7109375" customWidth="1"/>
    <col min="6495" max="6495" width="0.28515625" customWidth="1"/>
    <col min="6496" max="6497" width="0.5703125" customWidth="1"/>
    <col min="6498" max="6498" width="0.28515625" customWidth="1"/>
    <col min="6499" max="6499" width="0.7109375" customWidth="1"/>
    <col min="6500" max="6500" width="0.28515625" customWidth="1"/>
    <col min="6501" max="6502" width="0.7109375" customWidth="1"/>
    <col min="6503" max="6503" width="0.28515625" customWidth="1"/>
    <col min="6504" max="6506" width="1" customWidth="1"/>
    <col min="6507" max="6507" width="0.5703125" customWidth="1"/>
    <col min="6508" max="6508" width="0.42578125" customWidth="1"/>
    <col min="6509" max="6509" width="0.28515625" customWidth="1"/>
    <col min="6510" max="6510" width="0.7109375" customWidth="1"/>
    <col min="6511" max="6511" width="0.5703125" customWidth="1"/>
    <col min="6512" max="6512" width="0.42578125" customWidth="1"/>
    <col min="6513" max="6514" width="1" customWidth="1"/>
    <col min="6515" max="6515" width="0.140625" customWidth="1"/>
    <col min="6516" max="6516" width="0.28515625" customWidth="1"/>
    <col min="6517" max="6521" width="0.5703125" customWidth="1"/>
    <col min="6522" max="6522" width="0.28515625" customWidth="1"/>
    <col min="6523" max="6523" width="0.7109375" customWidth="1"/>
    <col min="6524" max="6525" width="0.5703125" customWidth="1"/>
    <col min="6526" max="6526" width="1" customWidth="1"/>
    <col min="6527" max="6527" width="0.5703125" customWidth="1"/>
    <col min="6528" max="6528" width="0.42578125" customWidth="1"/>
    <col min="6529" max="6530" width="0.5703125" customWidth="1"/>
    <col min="6531" max="6532" width="1" customWidth="1"/>
    <col min="6533" max="6533" width="0.42578125" customWidth="1"/>
    <col min="6534" max="6536" width="0.5703125" customWidth="1"/>
    <col min="6537" max="6537" width="0.28515625" customWidth="1"/>
    <col min="6538" max="6538" width="0.7109375" customWidth="1"/>
    <col min="6539" max="6539" width="1" customWidth="1"/>
    <col min="6540" max="6541" width="0.28515625" customWidth="1"/>
    <col min="6542" max="6542" width="0.42578125" customWidth="1"/>
    <col min="6543" max="6544" width="0.140625" customWidth="1"/>
    <col min="6545" max="6545" width="0.5703125" customWidth="1"/>
    <col min="6546" max="6546" width="0.42578125" customWidth="1"/>
    <col min="6547" max="6547" width="0.7109375" customWidth="1"/>
    <col min="6548" max="6548" width="0.28515625" customWidth="1"/>
    <col min="6549" max="6554" width="1" customWidth="1"/>
    <col min="6555" max="6555" width="0.140625" customWidth="1"/>
    <col min="6556" max="6556" width="0.28515625" customWidth="1"/>
    <col min="6557" max="6557" width="0.5703125" customWidth="1"/>
    <col min="6558" max="6558" width="1" customWidth="1"/>
    <col min="6559" max="6559" width="0.5703125" customWidth="1"/>
    <col min="6560" max="6561" width="0.42578125" customWidth="1"/>
    <col min="6562" max="6562" width="0.28515625" customWidth="1"/>
    <col min="6563" max="6563" width="0.42578125" customWidth="1"/>
    <col min="6564" max="6564" width="0.140625" customWidth="1"/>
    <col min="6565" max="6565" width="1.5703125" customWidth="1"/>
    <col min="6566" max="6566" width="0.5703125" customWidth="1"/>
    <col min="6567" max="6567" width="0.85546875" customWidth="1"/>
    <col min="6568" max="6568" width="2.85546875" customWidth="1"/>
    <col min="6569" max="6569" width="1" customWidth="1"/>
    <col min="6570" max="6570" width="0.7109375" customWidth="1"/>
    <col min="6571" max="6571" width="2.7109375" customWidth="1"/>
    <col min="6572" max="6572" width="2.85546875" customWidth="1"/>
    <col min="6573" max="6573" width="1.5703125" customWidth="1"/>
    <col min="6574" max="6574" width="0.42578125" customWidth="1"/>
    <col min="6575" max="6575" width="2" customWidth="1"/>
    <col min="6576" max="6576" width="2.7109375" customWidth="1"/>
    <col min="6577" max="6577" width="0.28515625" customWidth="1"/>
    <col min="6578" max="6578" width="1.85546875" customWidth="1"/>
    <col min="6579" max="6579" width="1.28515625" customWidth="1"/>
    <col min="6580" max="6580" width="1.140625" customWidth="1"/>
    <col min="6581" max="6581" width="2.5703125" customWidth="1"/>
    <col min="6582" max="6582" width="0.5703125" customWidth="1"/>
    <col min="6583" max="6584" width="1.85546875" customWidth="1"/>
    <col min="6585" max="6585" width="0.42578125" customWidth="1"/>
    <col min="6586" max="6586" width="1.7109375" customWidth="1"/>
    <col min="6587" max="6587" width="3.85546875" customWidth="1"/>
    <col min="6588" max="6588" width="0.140625" customWidth="1"/>
    <col min="6589" max="6589" width="0.5703125" customWidth="1"/>
    <col min="6590" max="6590" width="3.5703125" customWidth="1"/>
    <col min="6591" max="6591" width="3.7109375" customWidth="1"/>
    <col min="6592" max="6592" width="0.28515625" customWidth="1"/>
    <col min="6593" max="6594" width="0.5703125" customWidth="1"/>
    <col min="6595" max="6595" width="4.5703125" customWidth="1"/>
    <col min="6596" max="6597" width="0.5703125" customWidth="1"/>
    <col min="6598" max="6598" width="4.5703125" customWidth="1"/>
    <col min="6599" max="6599" width="2.5703125" customWidth="1"/>
    <col min="6600" max="6600" width="1.28515625" customWidth="1"/>
    <col min="6601" max="6601" width="0.140625" customWidth="1"/>
    <col min="6602" max="6602" width="1" customWidth="1"/>
    <col min="6603" max="6603" width="1.85546875" customWidth="1"/>
    <col min="6604" max="6604" width="0.140625" customWidth="1"/>
    <col min="6605" max="6605" width="0.5703125" customWidth="1"/>
    <col min="6606" max="6606" width="0.140625" customWidth="1"/>
    <col min="6607" max="6607" width="6.42578125" customWidth="1"/>
    <col min="6608" max="6608" width="1.5703125" customWidth="1"/>
    <col min="6609" max="6609" width="1.140625" customWidth="1"/>
    <col min="6610" max="6610" width="2.7109375" customWidth="1"/>
    <col min="6611" max="6612" width="0.140625" customWidth="1"/>
    <col min="6613" max="6613" width="1.28515625" customWidth="1"/>
    <col min="6614" max="6614" width="5.5703125" customWidth="1"/>
    <col min="6615" max="6615" width="1.28515625" customWidth="1"/>
    <col min="6616" max="6616" width="1" customWidth="1"/>
    <col min="6617" max="6617" width="1.42578125" customWidth="1"/>
    <col min="6618" max="6618" width="3.42578125" customWidth="1"/>
    <col min="6619" max="6619" width="6.7109375" customWidth="1"/>
    <col min="6620" max="6620" width="0.5703125" customWidth="1"/>
    <col min="6621" max="6621" width="1" customWidth="1"/>
    <col min="6622" max="6622" width="1.140625" customWidth="1"/>
    <col min="6623" max="6623" width="3.140625" customWidth="1"/>
    <col min="6624" max="6624" width="3.85546875" customWidth="1"/>
    <col min="6625" max="6625" width="2.42578125" customWidth="1"/>
    <col min="6626" max="6626" width="5.7109375" customWidth="1"/>
    <col min="6627" max="6627" width="2.140625" customWidth="1"/>
    <col min="6628" max="6628" width="8.7109375" customWidth="1"/>
    <col min="6629" max="6629" width="25.28515625" customWidth="1"/>
    <col min="6657" max="6658" width="1" customWidth="1"/>
    <col min="6659" max="6659" width="0.42578125" customWidth="1"/>
    <col min="6660" max="6660" width="0.5703125" customWidth="1"/>
    <col min="6661" max="6665" width="1" customWidth="1"/>
    <col min="6666" max="6666" width="0.28515625" customWidth="1"/>
    <col min="6667" max="6667" width="0.7109375" customWidth="1"/>
    <col min="6668" max="6685" width="1" customWidth="1"/>
    <col min="6686" max="6687" width="0.5703125" customWidth="1"/>
    <col min="6688" max="6690" width="1" customWidth="1"/>
    <col min="6691" max="6691" width="0.42578125" customWidth="1"/>
    <col min="6692" max="6693" width="0.28515625" customWidth="1"/>
    <col min="6694" max="6694" width="0.140625" customWidth="1"/>
    <col min="6695" max="6696" width="1" customWidth="1"/>
    <col min="6697" max="6698" width="0.140625" customWidth="1"/>
    <col min="6699" max="6699" width="0.7109375" customWidth="1"/>
    <col min="6700" max="6701" width="1" customWidth="1"/>
    <col min="6702" max="6703" width="0.5703125" customWidth="1"/>
    <col min="6704" max="6711" width="1" customWidth="1"/>
    <col min="6712" max="6712" width="0.42578125" customWidth="1"/>
    <col min="6713" max="6713" width="0.5703125" customWidth="1"/>
    <col min="6714" max="6714" width="0.140625" customWidth="1"/>
    <col min="6715" max="6715" width="0.85546875" customWidth="1"/>
    <col min="6716" max="6716" width="1" customWidth="1"/>
    <col min="6717" max="6717" width="0.140625" customWidth="1"/>
    <col min="6718" max="6718" width="0.85546875" customWidth="1"/>
    <col min="6719" max="6719" width="1" customWidth="1"/>
    <col min="6720" max="6720" width="0.85546875" customWidth="1"/>
    <col min="6721" max="6721" width="0.140625" customWidth="1"/>
    <col min="6722" max="6722" width="0.5703125" customWidth="1"/>
    <col min="6723" max="6724" width="0.42578125" customWidth="1"/>
    <col min="6725" max="6725" width="0.5703125" customWidth="1"/>
    <col min="6726" max="6730" width="1" customWidth="1"/>
    <col min="6731" max="6734" width="0.5703125" customWidth="1"/>
    <col min="6735" max="6735" width="0.7109375" customWidth="1"/>
    <col min="6736" max="6736" width="0.28515625" customWidth="1"/>
    <col min="6737" max="6741" width="1" customWidth="1"/>
    <col min="6742" max="6742" width="0.7109375" customWidth="1"/>
    <col min="6743" max="6744" width="0.140625" customWidth="1"/>
    <col min="6745" max="6745" width="1" customWidth="1"/>
    <col min="6746" max="6746" width="0.85546875" customWidth="1"/>
    <col min="6747" max="6747" width="0.140625" customWidth="1"/>
    <col min="6748" max="6749" width="1" customWidth="1"/>
    <col min="6750" max="6750" width="0.7109375" customWidth="1"/>
    <col min="6751" max="6751" width="0.28515625" customWidth="1"/>
    <col min="6752" max="6753" width="0.5703125" customWidth="1"/>
    <col min="6754" max="6754" width="0.28515625" customWidth="1"/>
    <col min="6755" max="6755" width="0.7109375" customWidth="1"/>
    <col min="6756" max="6756" width="0.28515625" customWidth="1"/>
    <col min="6757" max="6758" width="0.7109375" customWidth="1"/>
    <col min="6759" max="6759" width="0.28515625" customWidth="1"/>
    <col min="6760" max="6762" width="1" customWidth="1"/>
    <col min="6763" max="6763" width="0.5703125" customWidth="1"/>
    <col min="6764" max="6764" width="0.42578125" customWidth="1"/>
    <col min="6765" max="6765" width="0.28515625" customWidth="1"/>
    <col min="6766" max="6766" width="0.7109375" customWidth="1"/>
    <col min="6767" max="6767" width="0.5703125" customWidth="1"/>
    <col min="6768" max="6768" width="0.42578125" customWidth="1"/>
    <col min="6769" max="6770" width="1" customWidth="1"/>
    <col min="6771" max="6771" width="0.140625" customWidth="1"/>
    <col min="6772" max="6772" width="0.28515625" customWidth="1"/>
    <col min="6773" max="6777" width="0.5703125" customWidth="1"/>
    <col min="6778" max="6778" width="0.28515625" customWidth="1"/>
    <col min="6779" max="6779" width="0.7109375" customWidth="1"/>
    <col min="6780" max="6781" width="0.5703125" customWidth="1"/>
    <col min="6782" max="6782" width="1" customWidth="1"/>
    <col min="6783" max="6783" width="0.5703125" customWidth="1"/>
    <col min="6784" max="6784" width="0.42578125" customWidth="1"/>
    <col min="6785" max="6786" width="0.5703125" customWidth="1"/>
    <col min="6787" max="6788" width="1" customWidth="1"/>
    <col min="6789" max="6789" width="0.42578125" customWidth="1"/>
    <col min="6790" max="6792" width="0.5703125" customWidth="1"/>
    <col min="6793" max="6793" width="0.28515625" customWidth="1"/>
    <col min="6794" max="6794" width="0.7109375" customWidth="1"/>
    <col min="6795" max="6795" width="1" customWidth="1"/>
    <col min="6796" max="6797" width="0.28515625" customWidth="1"/>
    <col min="6798" max="6798" width="0.42578125" customWidth="1"/>
    <col min="6799" max="6800" width="0.140625" customWidth="1"/>
    <col min="6801" max="6801" width="0.5703125" customWidth="1"/>
    <col min="6802" max="6802" width="0.42578125" customWidth="1"/>
    <col min="6803" max="6803" width="0.7109375" customWidth="1"/>
    <col min="6804" max="6804" width="0.28515625" customWidth="1"/>
    <col min="6805" max="6810" width="1" customWidth="1"/>
    <col min="6811" max="6811" width="0.140625" customWidth="1"/>
    <col min="6812" max="6812" width="0.28515625" customWidth="1"/>
    <col min="6813" max="6813" width="0.5703125" customWidth="1"/>
    <col min="6814" max="6814" width="1" customWidth="1"/>
    <col min="6815" max="6815" width="0.5703125" customWidth="1"/>
    <col min="6816" max="6817" width="0.42578125" customWidth="1"/>
    <col min="6818" max="6818" width="0.28515625" customWidth="1"/>
    <col min="6819" max="6819" width="0.42578125" customWidth="1"/>
    <col min="6820" max="6820" width="0.140625" customWidth="1"/>
    <col min="6821" max="6821" width="1.5703125" customWidth="1"/>
    <col min="6822" max="6822" width="0.5703125" customWidth="1"/>
    <col min="6823" max="6823" width="0.85546875" customWidth="1"/>
    <col min="6824" max="6824" width="2.85546875" customWidth="1"/>
    <col min="6825" max="6825" width="1" customWidth="1"/>
    <col min="6826" max="6826" width="0.7109375" customWidth="1"/>
    <col min="6827" max="6827" width="2.7109375" customWidth="1"/>
    <col min="6828" max="6828" width="2.85546875" customWidth="1"/>
    <col min="6829" max="6829" width="1.5703125" customWidth="1"/>
    <col min="6830" max="6830" width="0.42578125" customWidth="1"/>
    <col min="6831" max="6831" width="2" customWidth="1"/>
    <col min="6832" max="6832" width="2.7109375" customWidth="1"/>
    <col min="6833" max="6833" width="0.28515625" customWidth="1"/>
    <col min="6834" max="6834" width="1.85546875" customWidth="1"/>
    <col min="6835" max="6835" width="1.28515625" customWidth="1"/>
    <col min="6836" max="6836" width="1.140625" customWidth="1"/>
    <col min="6837" max="6837" width="2.5703125" customWidth="1"/>
    <col min="6838" max="6838" width="0.5703125" customWidth="1"/>
    <col min="6839" max="6840" width="1.85546875" customWidth="1"/>
    <col min="6841" max="6841" width="0.42578125" customWidth="1"/>
    <col min="6842" max="6842" width="1.7109375" customWidth="1"/>
    <col min="6843" max="6843" width="3.85546875" customWidth="1"/>
    <col min="6844" max="6844" width="0.140625" customWidth="1"/>
    <col min="6845" max="6845" width="0.5703125" customWidth="1"/>
    <col min="6846" max="6846" width="3.5703125" customWidth="1"/>
    <col min="6847" max="6847" width="3.7109375" customWidth="1"/>
    <col min="6848" max="6848" width="0.28515625" customWidth="1"/>
    <col min="6849" max="6850" width="0.5703125" customWidth="1"/>
    <col min="6851" max="6851" width="4.5703125" customWidth="1"/>
    <col min="6852" max="6853" width="0.5703125" customWidth="1"/>
    <col min="6854" max="6854" width="4.5703125" customWidth="1"/>
    <col min="6855" max="6855" width="2.5703125" customWidth="1"/>
    <col min="6856" max="6856" width="1.28515625" customWidth="1"/>
    <col min="6857" max="6857" width="0.140625" customWidth="1"/>
    <col min="6858" max="6858" width="1" customWidth="1"/>
    <col min="6859" max="6859" width="1.85546875" customWidth="1"/>
    <col min="6860" max="6860" width="0.140625" customWidth="1"/>
    <col min="6861" max="6861" width="0.5703125" customWidth="1"/>
    <col min="6862" max="6862" width="0.140625" customWidth="1"/>
    <col min="6863" max="6863" width="6.42578125" customWidth="1"/>
    <col min="6864" max="6864" width="1.5703125" customWidth="1"/>
    <col min="6865" max="6865" width="1.140625" customWidth="1"/>
    <col min="6866" max="6866" width="2.7109375" customWidth="1"/>
    <col min="6867" max="6868" width="0.140625" customWidth="1"/>
    <col min="6869" max="6869" width="1.28515625" customWidth="1"/>
    <col min="6870" max="6870" width="5.5703125" customWidth="1"/>
    <col min="6871" max="6871" width="1.28515625" customWidth="1"/>
    <col min="6872" max="6872" width="1" customWidth="1"/>
    <col min="6873" max="6873" width="1.42578125" customWidth="1"/>
    <col min="6874" max="6874" width="3.42578125" customWidth="1"/>
    <col min="6875" max="6875" width="6.7109375" customWidth="1"/>
    <col min="6876" max="6876" width="0.5703125" customWidth="1"/>
    <col min="6877" max="6877" width="1" customWidth="1"/>
    <col min="6878" max="6878" width="1.140625" customWidth="1"/>
    <col min="6879" max="6879" width="3.140625" customWidth="1"/>
    <col min="6880" max="6880" width="3.85546875" customWidth="1"/>
    <col min="6881" max="6881" width="2.42578125" customWidth="1"/>
    <col min="6882" max="6882" width="5.7109375" customWidth="1"/>
    <col min="6883" max="6883" width="2.140625" customWidth="1"/>
    <col min="6884" max="6884" width="8.7109375" customWidth="1"/>
    <col min="6885" max="6885" width="25.28515625" customWidth="1"/>
    <col min="6913" max="6914" width="1" customWidth="1"/>
    <col min="6915" max="6915" width="0.42578125" customWidth="1"/>
    <col min="6916" max="6916" width="0.5703125" customWidth="1"/>
    <col min="6917" max="6921" width="1" customWidth="1"/>
    <col min="6922" max="6922" width="0.28515625" customWidth="1"/>
    <col min="6923" max="6923" width="0.7109375" customWidth="1"/>
    <col min="6924" max="6941" width="1" customWidth="1"/>
    <col min="6942" max="6943" width="0.5703125" customWidth="1"/>
    <col min="6944" max="6946" width="1" customWidth="1"/>
    <col min="6947" max="6947" width="0.42578125" customWidth="1"/>
    <col min="6948" max="6949" width="0.28515625" customWidth="1"/>
    <col min="6950" max="6950" width="0.140625" customWidth="1"/>
    <col min="6951" max="6952" width="1" customWidth="1"/>
    <col min="6953" max="6954" width="0.140625" customWidth="1"/>
    <col min="6955" max="6955" width="0.7109375" customWidth="1"/>
    <col min="6956" max="6957" width="1" customWidth="1"/>
    <col min="6958" max="6959" width="0.5703125" customWidth="1"/>
    <col min="6960" max="6967" width="1" customWidth="1"/>
    <col min="6968" max="6968" width="0.42578125" customWidth="1"/>
    <col min="6969" max="6969" width="0.5703125" customWidth="1"/>
    <col min="6970" max="6970" width="0.140625" customWidth="1"/>
    <col min="6971" max="6971" width="0.85546875" customWidth="1"/>
    <col min="6972" max="6972" width="1" customWidth="1"/>
    <col min="6973" max="6973" width="0.140625" customWidth="1"/>
    <col min="6974" max="6974" width="0.85546875" customWidth="1"/>
    <col min="6975" max="6975" width="1" customWidth="1"/>
    <col min="6976" max="6976" width="0.85546875" customWidth="1"/>
    <col min="6977" max="6977" width="0.140625" customWidth="1"/>
    <col min="6978" max="6978" width="0.5703125" customWidth="1"/>
    <col min="6979" max="6980" width="0.42578125" customWidth="1"/>
    <col min="6981" max="6981" width="0.5703125" customWidth="1"/>
    <col min="6982" max="6986" width="1" customWidth="1"/>
    <col min="6987" max="6990" width="0.5703125" customWidth="1"/>
    <col min="6991" max="6991" width="0.7109375" customWidth="1"/>
    <col min="6992" max="6992" width="0.28515625" customWidth="1"/>
    <col min="6993" max="6997" width="1" customWidth="1"/>
    <col min="6998" max="6998" width="0.7109375" customWidth="1"/>
    <col min="6999" max="7000" width="0.140625" customWidth="1"/>
    <col min="7001" max="7001" width="1" customWidth="1"/>
    <col min="7002" max="7002" width="0.85546875" customWidth="1"/>
    <col min="7003" max="7003" width="0.140625" customWidth="1"/>
    <col min="7004" max="7005" width="1" customWidth="1"/>
    <col min="7006" max="7006" width="0.7109375" customWidth="1"/>
    <col min="7007" max="7007" width="0.28515625" customWidth="1"/>
    <col min="7008" max="7009" width="0.5703125" customWidth="1"/>
    <col min="7010" max="7010" width="0.28515625" customWidth="1"/>
    <col min="7011" max="7011" width="0.7109375" customWidth="1"/>
    <col min="7012" max="7012" width="0.28515625" customWidth="1"/>
    <col min="7013" max="7014" width="0.7109375" customWidth="1"/>
    <col min="7015" max="7015" width="0.28515625" customWidth="1"/>
    <col min="7016" max="7018" width="1" customWidth="1"/>
    <col min="7019" max="7019" width="0.5703125" customWidth="1"/>
    <col min="7020" max="7020" width="0.42578125" customWidth="1"/>
    <col min="7021" max="7021" width="0.28515625" customWidth="1"/>
    <col min="7022" max="7022" width="0.7109375" customWidth="1"/>
    <col min="7023" max="7023" width="0.5703125" customWidth="1"/>
    <col min="7024" max="7024" width="0.42578125" customWidth="1"/>
    <col min="7025" max="7026" width="1" customWidth="1"/>
    <col min="7027" max="7027" width="0.140625" customWidth="1"/>
    <col min="7028" max="7028" width="0.28515625" customWidth="1"/>
    <col min="7029" max="7033" width="0.5703125" customWidth="1"/>
    <col min="7034" max="7034" width="0.28515625" customWidth="1"/>
    <col min="7035" max="7035" width="0.7109375" customWidth="1"/>
    <col min="7036" max="7037" width="0.5703125" customWidth="1"/>
    <col min="7038" max="7038" width="1" customWidth="1"/>
    <col min="7039" max="7039" width="0.5703125" customWidth="1"/>
    <col min="7040" max="7040" width="0.42578125" customWidth="1"/>
    <col min="7041" max="7042" width="0.5703125" customWidth="1"/>
    <col min="7043" max="7044" width="1" customWidth="1"/>
    <col min="7045" max="7045" width="0.42578125" customWidth="1"/>
    <col min="7046" max="7048" width="0.5703125" customWidth="1"/>
    <col min="7049" max="7049" width="0.28515625" customWidth="1"/>
    <col min="7050" max="7050" width="0.7109375" customWidth="1"/>
    <col min="7051" max="7051" width="1" customWidth="1"/>
    <col min="7052" max="7053" width="0.28515625" customWidth="1"/>
    <col min="7054" max="7054" width="0.42578125" customWidth="1"/>
    <col min="7055" max="7056" width="0.140625" customWidth="1"/>
    <col min="7057" max="7057" width="0.5703125" customWidth="1"/>
    <col min="7058" max="7058" width="0.42578125" customWidth="1"/>
    <col min="7059" max="7059" width="0.7109375" customWidth="1"/>
    <col min="7060" max="7060" width="0.28515625" customWidth="1"/>
    <col min="7061" max="7066" width="1" customWidth="1"/>
    <col min="7067" max="7067" width="0.140625" customWidth="1"/>
    <col min="7068" max="7068" width="0.28515625" customWidth="1"/>
    <col min="7069" max="7069" width="0.5703125" customWidth="1"/>
    <col min="7070" max="7070" width="1" customWidth="1"/>
    <col min="7071" max="7071" width="0.5703125" customWidth="1"/>
    <col min="7072" max="7073" width="0.42578125" customWidth="1"/>
    <col min="7074" max="7074" width="0.28515625" customWidth="1"/>
    <col min="7075" max="7075" width="0.42578125" customWidth="1"/>
    <col min="7076" max="7076" width="0.140625" customWidth="1"/>
    <col min="7077" max="7077" width="1.5703125" customWidth="1"/>
    <col min="7078" max="7078" width="0.5703125" customWidth="1"/>
    <col min="7079" max="7079" width="0.85546875" customWidth="1"/>
    <col min="7080" max="7080" width="2.85546875" customWidth="1"/>
    <col min="7081" max="7081" width="1" customWidth="1"/>
    <col min="7082" max="7082" width="0.7109375" customWidth="1"/>
    <col min="7083" max="7083" width="2.7109375" customWidth="1"/>
    <col min="7084" max="7084" width="2.85546875" customWidth="1"/>
    <col min="7085" max="7085" width="1.5703125" customWidth="1"/>
    <col min="7086" max="7086" width="0.42578125" customWidth="1"/>
    <col min="7087" max="7087" width="2" customWidth="1"/>
    <col min="7088" max="7088" width="2.7109375" customWidth="1"/>
    <col min="7089" max="7089" width="0.28515625" customWidth="1"/>
    <col min="7090" max="7090" width="1.85546875" customWidth="1"/>
    <col min="7091" max="7091" width="1.28515625" customWidth="1"/>
    <col min="7092" max="7092" width="1.140625" customWidth="1"/>
    <col min="7093" max="7093" width="2.5703125" customWidth="1"/>
    <col min="7094" max="7094" width="0.5703125" customWidth="1"/>
    <col min="7095" max="7096" width="1.85546875" customWidth="1"/>
    <col min="7097" max="7097" width="0.42578125" customWidth="1"/>
    <col min="7098" max="7098" width="1.7109375" customWidth="1"/>
    <col min="7099" max="7099" width="3.85546875" customWidth="1"/>
    <col min="7100" max="7100" width="0.140625" customWidth="1"/>
    <col min="7101" max="7101" width="0.5703125" customWidth="1"/>
    <col min="7102" max="7102" width="3.5703125" customWidth="1"/>
    <col min="7103" max="7103" width="3.7109375" customWidth="1"/>
    <col min="7104" max="7104" width="0.28515625" customWidth="1"/>
    <col min="7105" max="7106" width="0.5703125" customWidth="1"/>
    <col min="7107" max="7107" width="4.5703125" customWidth="1"/>
    <col min="7108" max="7109" width="0.5703125" customWidth="1"/>
    <col min="7110" max="7110" width="4.5703125" customWidth="1"/>
    <col min="7111" max="7111" width="2.5703125" customWidth="1"/>
    <col min="7112" max="7112" width="1.28515625" customWidth="1"/>
    <col min="7113" max="7113" width="0.140625" customWidth="1"/>
    <col min="7114" max="7114" width="1" customWidth="1"/>
    <col min="7115" max="7115" width="1.85546875" customWidth="1"/>
    <col min="7116" max="7116" width="0.140625" customWidth="1"/>
    <col min="7117" max="7117" width="0.5703125" customWidth="1"/>
    <col min="7118" max="7118" width="0.140625" customWidth="1"/>
    <col min="7119" max="7119" width="6.42578125" customWidth="1"/>
    <col min="7120" max="7120" width="1.5703125" customWidth="1"/>
    <col min="7121" max="7121" width="1.140625" customWidth="1"/>
    <col min="7122" max="7122" width="2.7109375" customWidth="1"/>
    <col min="7123" max="7124" width="0.140625" customWidth="1"/>
    <col min="7125" max="7125" width="1.28515625" customWidth="1"/>
    <col min="7126" max="7126" width="5.5703125" customWidth="1"/>
    <col min="7127" max="7127" width="1.28515625" customWidth="1"/>
    <col min="7128" max="7128" width="1" customWidth="1"/>
    <col min="7129" max="7129" width="1.42578125" customWidth="1"/>
    <col min="7130" max="7130" width="3.42578125" customWidth="1"/>
    <col min="7131" max="7131" width="6.7109375" customWidth="1"/>
    <col min="7132" max="7132" width="0.5703125" customWidth="1"/>
    <col min="7133" max="7133" width="1" customWidth="1"/>
    <col min="7134" max="7134" width="1.140625" customWidth="1"/>
    <col min="7135" max="7135" width="3.140625" customWidth="1"/>
    <col min="7136" max="7136" width="3.85546875" customWidth="1"/>
    <col min="7137" max="7137" width="2.42578125" customWidth="1"/>
    <col min="7138" max="7138" width="5.7109375" customWidth="1"/>
    <col min="7139" max="7139" width="2.140625" customWidth="1"/>
    <col min="7140" max="7140" width="8.7109375" customWidth="1"/>
    <col min="7141" max="7141" width="25.28515625" customWidth="1"/>
    <col min="7169" max="7170" width="1" customWidth="1"/>
    <col min="7171" max="7171" width="0.42578125" customWidth="1"/>
    <col min="7172" max="7172" width="0.5703125" customWidth="1"/>
    <col min="7173" max="7177" width="1" customWidth="1"/>
    <col min="7178" max="7178" width="0.28515625" customWidth="1"/>
    <col min="7179" max="7179" width="0.7109375" customWidth="1"/>
    <col min="7180" max="7197" width="1" customWidth="1"/>
    <col min="7198" max="7199" width="0.5703125" customWidth="1"/>
    <col min="7200" max="7202" width="1" customWidth="1"/>
    <col min="7203" max="7203" width="0.42578125" customWidth="1"/>
    <col min="7204" max="7205" width="0.28515625" customWidth="1"/>
    <col min="7206" max="7206" width="0.140625" customWidth="1"/>
    <col min="7207" max="7208" width="1" customWidth="1"/>
    <col min="7209" max="7210" width="0.140625" customWidth="1"/>
    <col min="7211" max="7211" width="0.7109375" customWidth="1"/>
    <col min="7212" max="7213" width="1" customWidth="1"/>
    <col min="7214" max="7215" width="0.5703125" customWidth="1"/>
    <col min="7216" max="7223" width="1" customWidth="1"/>
    <col min="7224" max="7224" width="0.42578125" customWidth="1"/>
    <col min="7225" max="7225" width="0.5703125" customWidth="1"/>
    <col min="7226" max="7226" width="0.140625" customWidth="1"/>
    <col min="7227" max="7227" width="0.85546875" customWidth="1"/>
    <col min="7228" max="7228" width="1" customWidth="1"/>
    <col min="7229" max="7229" width="0.140625" customWidth="1"/>
    <col min="7230" max="7230" width="0.85546875" customWidth="1"/>
    <col min="7231" max="7231" width="1" customWidth="1"/>
    <col min="7232" max="7232" width="0.85546875" customWidth="1"/>
    <col min="7233" max="7233" width="0.140625" customWidth="1"/>
    <col min="7234" max="7234" width="0.5703125" customWidth="1"/>
    <col min="7235" max="7236" width="0.42578125" customWidth="1"/>
    <col min="7237" max="7237" width="0.5703125" customWidth="1"/>
    <col min="7238" max="7242" width="1" customWidth="1"/>
    <col min="7243" max="7246" width="0.5703125" customWidth="1"/>
    <col min="7247" max="7247" width="0.7109375" customWidth="1"/>
    <col min="7248" max="7248" width="0.28515625" customWidth="1"/>
    <col min="7249" max="7253" width="1" customWidth="1"/>
    <col min="7254" max="7254" width="0.7109375" customWidth="1"/>
    <col min="7255" max="7256" width="0.140625" customWidth="1"/>
    <col min="7257" max="7257" width="1" customWidth="1"/>
    <col min="7258" max="7258" width="0.85546875" customWidth="1"/>
    <col min="7259" max="7259" width="0.140625" customWidth="1"/>
    <col min="7260" max="7261" width="1" customWidth="1"/>
    <col min="7262" max="7262" width="0.7109375" customWidth="1"/>
    <col min="7263" max="7263" width="0.28515625" customWidth="1"/>
    <col min="7264" max="7265" width="0.5703125" customWidth="1"/>
    <col min="7266" max="7266" width="0.28515625" customWidth="1"/>
    <col min="7267" max="7267" width="0.7109375" customWidth="1"/>
    <col min="7268" max="7268" width="0.28515625" customWidth="1"/>
    <col min="7269" max="7270" width="0.7109375" customWidth="1"/>
    <col min="7271" max="7271" width="0.28515625" customWidth="1"/>
    <col min="7272" max="7274" width="1" customWidth="1"/>
    <col min="7275" max="7275" width="0.5703125" customWidth="1"/>
    <col min="7276" max="7276" width="0.42578125" customWidth="1"/>
    <col min="7277" max="7277" width="0.28515625" customWidth="1"/>
    <col min="7278" max="7278" width="0.7109375" customWidth="1"/>
    <col min="7279" max="7279" width="0.5703125" customWidth="1"/>
    <col min="7280" max="7280" width="0.42578125" customWidth="1"/>
    <col min="7281" max="7282" width="1" customWidth="1"/>
    <col min="7283" max="7283" width="0.140625" customWidth="1"/>
    <col min="7284" max="7284" width="0.28515625" customWidth="1"/>
    <col min="7285" max="7289" width="0.5703125" customWidth="1"/>
    <col min="7290" max="7290" width="0.28515625" customWidth="1"/>
    <col min="7291" max="7291" width="0.7109375" customWidth="1"/>
    <col min="7292" max="7293" width="0.5703125" customWidth="1"/>
    <col min="7294" max="7294" width="1" customWidth="1"/>
    <col min="7295" max="7295" width="0.5703125" customWidth="1"/>
    <col min="7296" max="7296" width="0.42578125" customWidth="1"/>
    <col min="7297" max="7298" width="0.5703125" customWidth="1"/>
    <col min="7299" max="7300" width="1" customWidth="1"/>
    <col min="7301" max="7301" width="0.42578125" customWidth="1"/>
    <col min="7302" max="7304" width="0.5703125" customWidth="1"/>
    <col min="7305" max="7305" width="0.28515625" customWidth="1"/>
    <col min="7306" max="7306" width="0.7109375" customWidth="1"/>
    <col min="7307" max="7307" width="1" customWidth="1"/>
    <col min="7308" max="7309" width="0.28515625" customWidth="1"/>
    <col min="7310" max="7310" width="0.42578125" customWidth="1"/>
    <col min="7311" max="7312" width="0.140625" customWidth="1"/>
    <col min="7313" max="7313" width="0.5703125" customWidth="1"/>
    <col min="7314" max="7314" width="0.42578125" customWidth="1"/>
    <col min="7315" max="7315" width="0.7109375" customWidth="1"/>
    <col min="7316" max="7316" width="0.28515625" customWidth="1"/>
    <col min="7317" max="7322" width="1" customWidth="1"/>
    <col min="7323" max="7323" width="0.140625" customWidth="1"/>
    <col min="7324" max="7324" width="0.28515625" customWidth="1"/>
    <col min="7325" max="7325" width="0.5703125" customWidth="1"/>
    <col min="7326" max="7326" width="1" customWidth="1"/>
    <col min="7327" max="7327" width="0.5703125" customWidth="1"/>
    <col min="7328" max="7329" width="0.42578125" customWidth="1"/>
    <col min="7330" max="7330" width="0.28515625" customWidth="1"/>
    <col min="7331" max="7331" width="0.42578125" customWidth="1"/>
    <col min="7332" max="7332" width="0.140625" customWidth="1"/>
    <col min="7333" max="7333" width="1.5703125" customWidth="1"/>
    <col min="7334" max="7334" width="0.5703125" customWidth="1"/>
    <col min="7335" max="7335" width="0.85546875" customWidth="1"/>
    <col min="7336" max="7336" width="2.85546875" customWidth="1"/>
    <col min="7337" max="7337" width="1" customWidth="1"/>
    <col min="7338" max="7338" width="0.7109375" customWidth="1"/>
    <col min="7339" max="7339" width="2.7109375" customWidth="1"/>
    <col min="7340" max="7340" width="2.85546875" customWidth="1"/>
    <col min="7341" max="7341" width="1.5703125" customWidth="1"/>
    <col min="7342" max="7342" width="0.42578125" customWidth="1"/>
    <col min="7343" max="7343" width="2" customWidth="1"/>
    <col min="7344" max="7344" width="2.7109375" customWidth="1"/>
    <col min="7345" max="7345" width="0.28515625" customWidth="1"/>
    <col min="7346" max="7346" width="1.85546875" customWidth="1"/>
    <col min="7347" max="7347" width="1.28515625" customWidth="1"/>
    <col min="7348" max="7348" width="1.140625" customWidth="1"/>
    <col min="7349" max="7349" width="2.5703125" customWidth="1"/>
    <col min="7350" max="7350" width="0.5703125" customWidth="1"/>
    <col min="7351" max="7352" width="1.85546875" customWidth="1"/>
    <col min="7353" max="7353" width="0.42578125" customWidth="1"/>
    <col min="7354" max="7354" width="1.7109375" customWidth="1"/>
    <col min="7355" max="7355" width="3.85546875" customWidth="1"/>
    <col min="7356" max="7356" width="0.140625" customWidth="1"/>
    <col min="7357" max="7357" width="0.5703125" customWidth="1"/>
    <col min="7358" max="7358" width="3.5703125" customWidth="1"/>
    <col min="7359" max="7359" width="3.7109375" customWidth="1"/>
    <col min="7360" max="7360" width="0.28515625" customWidth="1"/>
    <col min="7361" max="7362" width="0.5703125" customWidth="1"/>
    <col min="7363" max="7363" width="4.5703125" customWidth="1"/>
    <col min="7364" max="7365" width="0.5703125" customWidth="1"/>
    <col min="7366" max="7366" width="4.5703125" customWidth="1"/>
    <col min="7367" max="7367" width="2.5703125" customWidth="1"/>
    <col min="7368" max="7368" width="1.28515625" customWidth="1"/>
    <col min="7369" max="7369" width="0.140625" customWidth="1"/>
    <col min="7370" max="7370" width="1" customWidth="1"/>
    <col min="7371" max="7371" width="1.85546875" customWidth="1"/>
    <col min="7372" max="7372" width="0.140625" customWidth="1"/>
    <col min="7373" max="7373" width="0.5703125" customWidth="1"/>
    <col min="7374" max="7374" width="0.140625" customWidth="1"/>
    <col min="7375" max="7375" width="6.42578125" customWidth="1"/>
    <col min="7376" max="7376" width="1.5703125" customWidth="1"/>
    <col min="7377" max="7377" width="1.140625" customWidth="1"/>
    <col min="7378" max="7378" width="2.7109375" customWidth="1"/>
    <col min="7379" max="7380" width="0.140625" customWidth="1"/>
    <col min="7381" max="7381" width="1.28515625" customWidth="1"/>
    <col min="7382" max="7382" width="5.5703125" customWidth="1"/>
    <col min="7383" max="7383" width="1.28515625" customWidth="1"/>
    <col min="7384" max="7384" width="1" customWidth="1"/>
    <col min="7385" max="7385" width="1.42578125" customWidth="1"/>
    <col min="7386" max="7386" width="3.42578125" customWidth="1"/>
    <col min="7387" max="7387" width="6.7109375" customWidth="1"/>
    <col min="7388" max="7388" width="0.5703125" customWidth="1"/>
    <col min="7389" max="7389" width="1" customWidth="1"/>
    <col min="7390" max="7390" width="1.140625" customWidth="1"/>
    <col min="7391" max="7391" width="3.140625" customWidth="1"/>
    <col min="7392" max="7392" width="3.85546875" customWidth="1"/>
    <col min="7393" max="7393" width="2.42578125" customWidth="1"/>
    <col min="7394" max="7394" width="5.7109375" customWidth="1"/>
    <col min="7395" max="7395" width="2.140625" customWidth="1"/>
    <col min="7396" max="7396" width="8.7109375" customWidth="1"/>
    <col min="7397" max="7397" width="25.28515625" customWidth="1"/>
    <col min="7425" max="7426" width="1" customWidth="1"/>
    <col min="7427" max="7427" width="0.42578125" customWidth="1"/>
    <col min="7428" max="7428" width="0.5703125" customWidth="1"/>
    <col min="7429" max="7433" width="1" customWidth="1"/>
    <col min="7434" max="7434" width="0.28515625" customWidth="1"/>
    <col min="7435" max="7435" width="0.7109375" customWidth="1"/>
    <col min="7436" max="7453" width="1" customWidth="1"/>
    <col min="7454" max="7455" width="0.5703125" customWidth="1"/>
    <col min="7456" max="7458" width="1" customWidth="1"/>
    <col min="7459" max="7459" width="0.42578125" customWidth="1"/>
    <col min="7460" max="7461" width="0.28515625" customWidth="1"/>
    <col min="7462" max="7462" width="0.140625" customWidth="1"/>
    <col min="7463" max="7464" width="1" customWidth="1"/>
    <col min="7465" max="7466" width="0.140625" customWidth="1"/>
    <col min="7467" max="7467" width="0.7109375" customWidth="1"/>
    <col min="7468" max="7469" width="1" customWidth="1"/>
    <col min="7470" max="7471" width="0.5703125" customWidth="1"/>
    <col min="7472" max="7479" width="1" customWidth="1"/>
    <col min="7480" max="7480" width="0.42578125" customWidth="1"/>
    <col min="7481" max="7481" width="0.5703125" customWidth="1"/>
    <col min="7482" max="7482" width="0.140625" customWidth="1"/>
    <col min="7483" max="7483" width="0.85546875" customWidth="1"/>
    <col min="7484" max="7484" width="1" customWidth="1"/>
    <col min="7485" max="7485" width="0.140625" customWidth="1"/>
    <col min="7486" max="7486" width="0.85546875" customWidth="1"/>
    <col min="7487" max="7487" width="1" customWidth="1"/>
    <col min="7488" max="7488" width="0.85546875" customWidth="1"/>
    <col min="7489" max="7489" width="0.140625" customWidth="1"/>
    <col min="7490" max="7490" width="0.5703125" customWidth="1"/>
    <col min="7491" max="7492" width="0.42578125" customWidth="1"/>
    <col min="7493" max="7493" width="0.5703125" customWidth="1"/>
    <col min="7494" max="7498" width="1" customWidth="1"/>
    <col min="7499" max="7502" width="0.5703125" customWidth="1"/>
    <col min="7503" max="7503" width="0.7109375" customWidth="1"/>
    <col min="7504" max="7504" width="0.28515625" customWidth="1"/>
    <col min="7505" max="7509" width="1" customWidth="1"/>
    <col min="7510" max="7510" width="0.7109375" customWidth="1"/>
    <col min="7511" max="7512" width="0.140625" customWidth="1"/>
    <col min="7513" max="7513" width="1" customWidth="1"/>
    <col min="7514" max="7514" width="0.85546875" customWidth="1"/>
    <col min="7515" max="7515" width="0.140625" customWidth="1"/>
    <col min="7516" max="7517" width="1" customWidth="1"/>
    <col min="7518" max="7518" width="0.7109375" customWidth="1"/>
    <col min="7519" max="7519" width="0.28515625" customWidth="1"/>
    <col min="7520" max="7521" width="0.5703125" customWidth="1"/>
    <col min="7522" max="7522" width="0.28515625" customWidth="1"/>
    <col min="7523" max="7523" width="0.7109375" customWidth="1"/>
    <col min="7524" max="7524" width="0.28515625" customWidth="1"/>
    <col min="7525" max="7526" width="0.7109375" customWidth="1"/>
    <col min="7527" max="7527" width="0.28515625" customWidth="1"/>
    <col min="7528" max="7530" width="1" customWidth="1"/>
    <col min="7531" max="7531" width="0.5703125" customWidth="1"/>
    <col min="7532" max="7532" width="0.42578125" customWidth="1"/>
    <col min="7533" max="7533" width="0.28515625" customWidth="1"/>
    <col min="7534" max="7534" width="0.7109375" customWidth="1"/>
    <col min="7535" max="7535" width="0.5703125" customWidth="1"/>
    <col min="7536" max="7536" width="0.42578125" customWidth="1"/>
    <col min="7537" max="7538" width="1" customWidth="1"/>
    <col min="7539" max="7539" width="0.140625" customWidth="1"/>
    <col min="7540" max="7540" width="0.28515625" customWidth="1"/>
    <col min="7541" max="7545" width="0.5703125" customWidth="1"/>
    <col min="7546" max="7546" width="0.28515625" customWidth="1"/>
    <col min="7547" max="7547" width="0.7109375" customWidth="1"/>
    <col min="7548" max="7549" width="0.5703125" customWidth="1"/>
    <col min="7550" max="7550" width="1" customWidth="1"/>
    <col min="7551" max="7551" width="0.5703125" customWidth="1"/>
    <col min="7552" max="7552" width="0.42578125" customWidth="1"/>
    <col min="7553" max="7554" width="0.5703125" customWidth="1"/>
    <col min="7555" max="7556" width="1" customWidth="1"/>
    <col min="7557" max="7557" width="0.42578125" customWidth="1"/>
    <col min="7558" max="7560" width="0.5703125" customWidth="1"/>
    <col min="7561" max="7561" width="0.28515625" customWidth="1"/>
    <col min="7562" max="7562" width="0.7109375" customWidth="1"/>
    <col min="7563" max="7563" width="1" customWidth="1"/>
    <col min="7564" max="7565" width="0.28515625" customWidth="1"/>
    <col min="7566" max="7566" width="0.42578125" customWidth="1"/>
    <col min="7567" max="7568" width="0.140625" customWidth="1"/>
    <col min="7569" max="7569" width="0.5703125" customWidth="1"/>
    <col min="7570" max="7570" width="0.42578125" customWidth="1"/>
    <col min="7571" max="7571" width="0.7109375" customWidth="1"/>
    <col min="7572" max="7572" width="0.28515625" customWidth="1"/>
    <col min="7573" max="7578" width="1" customWidth="1"/>
    <col min="7579" max="7579" width="0.140625" customWidth="1"/>
    <col min="7580" max="7580" width="0.28515625" customWidth="1"/>
    <col min="7581" max="7581" width="0.5703125" customWidth="1"/>
    <col min="7582" max="7582" width="1" customWidth="1"/>
    <col min="7583" max="7583" width="0.5703125" customWidth="1"/>
    <col min="7584" max="7585" width="0.42578125" customWidth="1"/>
    <col min="7586" max="7586" width="0.28515625" customWidth="1"/>
    <col min="7587" max="7587" width="0.42578125" customWidth="1"/>
    <col min="7588" max="7588" width="0.140625" customWidth="1"/>
    <col min="7589" max="7589" width="1.5703125" customWidth="1"/>
    <col min="7590" max="7590" width="0.5703125" customWidth="1"/>
    <col min="7591" max="7591" width="0.85546875" customWidth="1"/>
    <col min="7592" max="7592" width="2.85546875" customWidth="1"/>
    <col min="7593" max="7593" width="1" customWidth="1"/>
    <col min="7594" max="7594" width="0.7109375" customWidth="1"/>
    <col min="7595" max="7595" width="2.7109375" customWidth="1"/>
    <col min="7596" max="7596" width="2.85546875" customWidth="1"/>
    <col min="7597" max="7597" width="1.5703125" customWidth="1"/>
    <col min="7598" max="7598" width="0.42578125" customWidth="1"/>
    <col min="7599" max="7599" width="2" customWidth="1"/>
    <col min="7600" max="7600" width="2.7109375" customWidth="1"/>
    <col min="7601" max="7601" width="0.28515625" customWidth="1"/>
    <col min="7602" max="7602" width="1.85546875" customWidth="1"/>
    <col min="7603" max="7603" width="1.28515625" customWidth="1"/>
    <col min="7604" max="7604" width="1.140625" customWidth="1"/>
    <col min="7605" max="7605" width="2.5703125" customWidth="1"/>
    <col min="7606" max="7606" width="0.5703125" customWidth="1"/>
    <col min="7607" max="7608" width="1.85546875" customWidth="1"/>
    <col min="7609" max="7609" width="0.42578125" customWidth="1"/>
    <col min="7610" max="7610" width="1.7109375" customWidth="1"/>
    <col min="7611" max="7611" width="3.85546875" customWidth="1"/>
    <col min="7612" max="7612" width="0.140625" customWidth="1"/>
    <col min="7613" max="7613" width="0.5703125" customWidth="1"/>
    <col min="7614" max="7614" width="3.5703125" customWidth="1"/>
    <col min="7615" max="7615" width="3.7109375" customWidth="1"/>
    <col min="7616" max="7616" width="0.28515625" customWidth="1"/>
    <col min="7617" max="7618" width="0.5703125" customWidth="1"/>
    <col min="7619" max="7619" width="4.5703125" customWidth="1"/>
    <col min="7620" max="7621" width="0.5703125" customWidth="1"/>
    <col min="7622" max="7622" width="4.5703125" customWidth="1"/>
    <col min="7623" max="7623" width="2.5703125" customWidth="1"/>
    <col min="7624" max="7624" width="1.28515625" customWidth="1"/>
    <col min="7625" max="7625" width="0.140625" customWidth="1"/>
    <col min="7626" max="7626" width="1" customWidth="1"/>
    <col min="7627" max="7627" width="1.85546875" customWidth="1"/>
    <col min="7628" max="7628" width="0.140625" customWidth="1"/>
    <col min="7629" max="7629" width="0.5703125" customWidth="1"/>
    <col min="7630" max="7630" width="0.140625" customWidth="1"/>
    <col min="7631" max="7631" width="6.42578125" customWidth="1"/>
    <col min="7632" max="7632" width="1.5703125" customWidth="1"/>
    <col min="7633" max="7633" width="1.140625" customWidth="1"/>
    <col min="7634" max="7634" width="2.7109375" customWidth="1"/>
    <col min="7635" max="7636" width="0.140625" customWidth="1"/>
    <col min="7637" max="7637" width="1.28515625" customWidth="1"/>
    <col min="7638" max="7638" width="5.5703125" customWidth="1"/>
    <col min="7639" max="7639" width="1.28515625" customWidth="1"/>
    <col min="7640" max="7640" width="1" customWidth="1"/>
    <col min="7641" max="7641" width="1.42578125" customWidth="1"/>
    <col min="7642" max="7642" width="3.42578125" customWidth="1"/>
    <col min="7643" max="7643" width="6.7109375" customWidth="1"/>
    <col min="7644" max="7644" width="0.5703125" customWidth="1"/>
    <col min="7645" max="7645" width="1" customWidth="1"/>
    <col min="7646" max="7646" width="1.140625" customWidth="1"/>
    <col min="7647" max="7647" width="3.140625" customWidth="1"/>
    <col min="7648" max="7648" width="3.85546875" customWidth="1"/>
    <col min="7649" max="7649" width="2.42578125" customWidth="1"/>
    <col min="7650" max="7650" width="5.7109375" customWidth="1"/>
    <col min="7651" max="7651" width="2.140625" customWidth="1"/>
    <col min="7652" max="7652" width="8.7109375" customWidth="1"/>
    <col min="7653" max="7653" width="25.28515625" customWidth="1"/>
    <col min="7681" max="7682" width="1" customWidth="1"/>
    <col min="7683" max="7683" width="0.42578125" customWidth="1"/>
    <col min="7684" max="7684" width="0.5703125" customWidth="1"/>
    <col min="7685" max="7689" width="1" customWidth="1"/>
    <col min="7690" max="7690" width="0.28515625" customWidth="1"/>
    <col min="7691" max="7691" width="0.7109375" customWidth="1"/>
    <col min="7692" max="7709" width="1" customWidth="1"/>
    <col min="7710" max="7711" width="0.5703125" customWidth="1"/>
    <col min="7712" max="7714" width="1" customWidth="1"/>
    <col min="7715" max="7715" width="0.42578125" customWidth="1"/>
    <col min="7716" max="7717" width="0.28515625" customWidth="1"/>
    <col min="7718" max="7718" width="0.140625" customWidth="1"/>
    <col min="7719" max="7720" width="1" customWidth="1"/>
    <col min="7721" max="7722" width="0.140625" customWidth="1"/>
    <col min="7723" max="7723" width="0.7109375" customWidth="1"/>
    <col min="7724" max="7725" width="1" customWidth="1"/>
    <col min="7726" max="7727" width="0.5703125" customWidth="1"/>
    <col min="7728" max="7735" width="1" customWidth="1"/>
    <col min="7736" max="7736" width="0.42578125" customWidth="1"/>
    <col min="7737" max="7737" width="0.5703125" customWidth="1"/>
    <col min="7738" max="7738" width="0.140625" customWidth="1"/>
    <col min="7739" max="7739" width="0.85546875" customWidth="1"/>
    <col min="7740" max="7740" width="1" customWidth="1"/>
    <col min="7741" max="7741" width="0.140625" customWidth="1"/>
    <col min="7742" max="7742" width="0.85546875" customWidth="1"/>
    <col min="7743" max="7743" width="1" customWidth="1"/>
    <col min="7744" max="7744" width="0.85546875" customWidth="1"/>
    <col min="7745" max="7745" width="0.140625" customWidth="1"/>
    <col min="7746" max="7746" width="0.5703125" customWidth="1"/>
    <col min="7747" max="7748" width="0.42578125" customWidth="1"/>
    <col min="7749" max="7749" width="0.5703125" customWidth="1"/>
    <col min="7750" max="7754" width="1" customWidth="1"/>
    <col min="7755" max="7758" width="0.5703125" customWidth="1"/>
    <col min="7759" max="7759" width="0.7109375" customWidth="1"/>
    <col min="7760" max="7760" width="0.28515625" customWidth="1"/>
    <col min="7761" max="7765" width="1" customWidth="1"/>
    <col min="7766" max="7766" width="0.7109375" customWidth="1"/>
    <col min="7767" max="7768" width="0.140625" customWidth="1"/>
    <col min="7769" max="7769" width="1" customWidth="1"/>
    <col min="7770" max="7770" width="0.85546875" customWidth="1"/>
    <col min="7771" max="7771" width="0.140625" customWidth="1"/>
    <col min="7772" max="7773" width="1" customWidth="1"/>
    <col min="7774" max="7774" width="0.7109375" customWidth="1"/>
    <col min="7775" max="7775" width="0.28515625" customWidth="1"/>
    <col min="7776" max="7777" width="0.5703125" customWidth="1"/>
    <col min="7778" max="7778" width="0.28515625" customWidth="1"/>
    <col min="7779" max="7779" width="0.7109375" customWidth="1"/>
    <col min="7780" max="7780" width="0.28515625" customWidth="1"/>
    <col min="7781" max="7782" width="0.7109375" customWidth="1"/>
    <col min="7783" max="7783" width="0.28515625" customWidth="1"/>
    <col min="7784" max="7786" width="1" customWidth="1"/>
    <col min="7787" max="7787" width="0.5703125" customWidth="1"/>
    <col min="7788" max="7788" width="0.42578125" customWidth="1"/>
    <col min="7789" max="7789" width="0.28515625" customWidth="1"/>
    <col min="7790" max="7790" width="0.7109375" customWidth="1"/>
    <col min="7791" max="7791" width="0.5703125" customWidth="1"/>
    <col min="7792" max="7792" width="0.42578125" customWidth="1"/>
    <col min="7793" max="7794" width="1" customWidth="1"/>
    <col min="7795" max="7795" width="0.140625" customWidth="1"/>
    <col min="7796" max="7796" width="0.28515625" customWidth="1"/>
    <col min="7797" max="7801" width="0.5703125" customWidth="1"/>
    <col min="7802" max="7802" width="0.28515625" customWidth="1"/>
    <col min="7803" max="7803" width="0.7109375" customWidth="1"/>
    <col min="7804" max="7805" width="0.5703125" customWidth="1"/>
    <col min="7806" max="7806" width="1" customWidth="1"/>
    <col min="7807" max="7807" width="0.5703125" customWidth="1"/>
    <col min="7808" max="7808" width="0.42578125" customWidth="1"/>
    <col min="7809" max="7810" width="0.5703125" customWidth="1"/>
    <col min="7811" max="7812" width="1" customWidth="1"/>
    <col min="7813" max="7813" width="0.42578125" customWidth="1"/>
    <col min="7814" max="7816" width="0.5703125" customWidth="1"/>
    <col min="7817" max="7817" width="0.28515625" customWidth="1"/>
    <col min="7818" max="7818" width="0.7109375" customWidth="1"/>
    <col min="7819" max="7819" width="1" customWidth="1"/>
    <col min="7820" max="7821" width="0.28515625" customWidth="1"/>
    <col min="7822" max="7822" width="0.42578125" customWidth="1"/>
    <col min="7823" max="7824" width="0.140625" customWidth="1"/>
    <col min="7825" max="7825" width="0.5703125" customWidth="1"/>
    <col min="7826" max="7826" width="0.42578125" customWidth="1"/>
    <col min="7827" max="7827" width="0.7109375" customWidth="1"/>
    <col min="7828" max="7828" width="0.28515625" customWidth="1"/>
    <col min="7829" max="7834" width="1" customWidth="1"/>
    <col min="7835" max="7835" width="0.140625" customWidth="1"/>
    <col min="7836" max="7836" width="0.28515625" customWidth="1"/>
    <col min="7837" max="7837" width="0.5703125" customWidth="1"/>
    <col min="7838" max="7838" width="1" customWidth="1"/>
    <col min="7839" max="7839" width="0.5703125" customWidth="1"/>
    <col min="7840" max="7841" width="0.42578125" customWidth="1"/>
    <col min="7842" max="7842" width="0.28515625" customWidth="1"/>
    <col min="7843" max="7843" width="0.42578125" customWidth="1"/>
    <col min="7844" max="7844" width="0.140625" customWidth="1"/>
    <col min="7845" max="7845" width="1.5703125" customWidth="1"/>
    <col min="7846" max="7846" width="0.5703125" customWidth="1"/>
    <col min="7847" max="7847" width="0.85546875" customWidth="1"/>
    <col min="7848" max="7848" width="2.85546875" customWidth="1"/>
    <col min="7849" max="7849" width="1" customWidth="1"/>
    <col min="7850" max="7850" width="0.7109375" customWidth="1"/>
    <col min="7851" max="7851" width="2.7109375" customWidth="1"/>
    <col min="7852" max="7852" width="2.85546875" customWidth="1"/>
    <col min="7853" max="7853" width="1.5703125" customWidth="1"/>
    <col min="7854" max="7854" width="0.42578125" customWidth="1"/>
    <col min="7855" max="7855" width="2" customWidth="1"/>
    <col min="7856" max="7856" width="2.7109375" customWidth="1"/>
    <col min="7857" max="7857" width="0.28515625" customWidth="1"/>
    <col min="7858" max="7858" width="1.85546875" customWidth="1"/>
    <col min="7859" max="7859" width="1.28515625" customWidth="1"/>
    <col min="7860" max="7860" width="1.140625" customWidth="1"/>
    <col min="7861" max="7861" width="2.5703125" customWidth="1"/>
    <col min="7862" max="7862" width="0.5703125" customWidth="1"/>
    <col min="7863" max="7864" width="1.85546875" customWidth="1"/>
    <col min="7865" max="7865" width="0.42578125" customWidth="1"/>
    <col min="7866" max="7866" width="1.7109375" customWidth="1"/>
    <col min="7867" max="7867" width="3.85546875" customWidth="1"/>
    <col min="7868" max="7868" width="0.140625" customWidth="1"/>
    <col min="7869" max="7869" width="0.5703125" customWidth="1"/>
    <col min="7870" max="7870" width="3.5703125" customWidth="1"/>
    <col min="7871" max="7871" width="3.7109375" customWidth="1"/>
    <col min="7872" max="7872" width="0.28515625" customWidth="1"/>
    <col min="7873" max="7874" width="0.5703125" customWidth="1"/>
    <col min="7875" max="7875" width="4.5703125" customWidth="1"/>
    <col min="7876" max="7877" width="0.5703125" customWidth="1"/>
    <col min="7878" max="7878" width="4.5703125" customWidth="1"/>
    <col min="7879" max="7879" width="2.5703125" customWidth="1"/>
    <col min="7880" max="7880" width="1.28515625" customWidth="1"/>
    <col min="7881" max="7881" width="0.140625" customWidth="1"/>
    <col min="7882" max="7882" width="1" customWidth="1"/>
    <col min="7883" max="7883" width="1.85546875" customWidth="1"/>
    <col min="7884" max="7884" width="0.140625" customWidth="1"/>
    <col min="7885" max="7885" width="0.5703125" customWidth="1"/>
    <col min="7886" max="7886" width="0.140625" customWidth="1"/>
    <col min="7887" max="7887" width="6.42578125" customWidth="1"/>
    <col min="7888" max="7888" width="1.5703125" customWidth="1"/>
    <col min="7889" max="7889" width="1.140625" customWidth="1"/>
    <col min="7890" max="7890" width="2.7109375" customWidth="1"/>
    <col min="7891" max="7892" width="0.140625" customWidth="1"/>
    <col min="7893" max="7893" width="1.28515625" customWidth="1"/>
    <col min="7894" max="7894" width="5.5703125" customWidth="1"/>
    <col min="7895" max="7895" width="1.28515625" customWidth="1"/>
    <col min="7896" max="7896" width="1" customWidth="1"/>
    <col min="7897" max="7897" width="1.42578125" customWidth="1"/>
    <col min="7898" max="7898" width="3.42578125" customWidth="1"/>
    <col min="7899" max="7899" width="6.7109375" customWidth="1"/>
    <col min="7900" max="7900" width="0.5703125" customWidth="1"/>
    <col min="7901" max="7901" width="1" customWidth="1"/>
    <col min="7902" max="7902" width="1.140625" customWidth="1"/>
    <col min="7903" max="7903" width="3.140625" customWidth="1"/>
    <col min="7904" max="7904" width="3.85546875" customWidth="1"/>
    <col min="7905" max="7905" width="2.42578125" customWidth="1"/>
    <col min="7906" max="7906" width="5.7109375" customWidth="1"/>
    <col min="7907" max="7907" width="2.140625" customWidth="1"/>
    <col min="7908" max="7908" width="8.7109375" customWidth="1"/>
    <col min="7909" max="7909" width="25.28515625" customWidth="1"/>
    <col min="7937" max="7938" width="1" customWidth="1"/>
    <col min="7939" max="7939" width="0.42578125" customWidth="1"/>
    <col min="7940" max="7940" width="0.5703125" customWidth="1"/>
    <col min="7941" max="7945" width="1" customWidth="1"/>
    <col min="7946" max="7946" width="0.28515625" customWidth="1"/>
    <col min="7947" max="7947" width="0.7109375" customWidth="1"/>
    <col min="7948" max="7965" width="1" customWidth="1"/>
    <col min="7966" max="7967" width="0.5703125" customWidth="1"/>
    <col min="7968" max="7970" width="1" customWidth="1"/>
    <col min="7971" max="7971" width="0.42578125" customWidth="1"/>
    <col min="7972" max="7973" width="0.28515625" customWidth="1"/>
    <col min="7974" max="7974" width="0.140625" customWidth="1"/>
    <col min="7975" max="7976" width="1" customWidth="1"/>
    <col min="7977" max="7978" width="0.140625" customWidth="1"/>
    <col min="7979" max="7979" width="0.7109375" customWidth="1"/>
    <col min="7980" max="7981" width="1" customWidth="1"/>
    <col min="7982" max="7983" width="0.5703125" customWidth="1"/>
    <col min="7984" max="7991" width="1" customWidth="1"/>
    <col min="7992" max="7992" width="0.42578125" customWidth="1"/>
    <col min="7993" max="7993" width="0.5703125" customWidth="1"/>
    <col min="7994" max="7994" width="0.140625" customWidth="1"/>
    <col min="7995" max="7995" width="0.85546875" customWidth="1"/>
    <col min="7996" max="7996" width="1" customWidth="1"/>
    <col min="7997" max="7997" width="0.140625" customWidth="1"/>
    <col min="7998" max="7998" width="0.85546875" customWidth="1"/>
    <col min="7999" max="7999" width="1" customWidth="1"/>
    <col min="8000" max="8000" width="0.85546875" customWidth="1"/>
    <col min="8001" max="8001" width="0.140625" customWidth="1"/>
    <col min="8002" max="8002" width="0.5703125" customWidth="1"/>
    <col min="8003" max="8004" width="0.42578125" customWidth="1"/>
    <col min="8005" max="8005" width="0.5703125" customWidth="1"/>
    <col min="8006" max="8010" width="1" customWidth="1"/>
    <col min="8011" max="8014" width="0.5703125" customWidth="1"/>
    <col min="8015" max="8015" width="0.7109375" customWidth="1"/>
    <col min="8016" max="8016" width="0.28515625" customWidth="1"/>
    <col min="8017" max="8021" width="1" customWidth="1"/>
    <col min="8022" max="8022" width="0.7109375" customWidth="1"/>
    <col min="8023" max="8024" width="0.140625" customWidth="1"/>
    <col min="8025" max="8025" width="1" customWidth="1"/>
    <col min="8026" max="8026" width="0.85546875" customWidth="1"/>
    <col min="8027" max="8027" width="0.140625" customWidth="1"/>
    <col min="8028" max="8029" width="1" customWidth="1"/>
    <col min="8030" max="8030" width="0.7109375" customWidth="1"/>
    <col min="8031" max="8031" width="0.28515625" customWidth="1"/>
    <col min="8032" max="8033" width="0.5703125" customWidth="1"/>
    <col min="8034" max="8034" width="0.28515625" customWidth="1"/>
    <col min="8035" max="8035" width="0.7109375" customWidth="1"/>
    <col min="8036" max="8036" width="0.28515625" customWidth="1"/>
    <col min="8037" max="8038" width="0.7109375" customWidth="1"/>
    <col min="8039" max="8039" width="0.28515625" customWidth="1"/>
    <col min="8040" max="8042" width="1" customWidth="1"/>
    <col min="8043" max="8043" width="0.5703125" customWidth="1"/>
    <col min="8044" max="8044" width="0.42578125" customWidth="1"/>
    <col min="8045" max="8045" width="0.28515625" customWidth="1"/>
    <col min="8046" max="8046" width="0.7109375" customWidth="1"/>
    <col min="8047" max="8047" width="0.5703125" customWidth="1"/>
    <col min="8048" max="8048" width="0.42578125" customWidth="1"/>
    <col min="8049" max="8050" width="1" customWidth="1"/>
    <col min="8051" max="8051" width="0.140625" customWidth="1"/>
    <col min="8052" max="8052" width="0.28515625" customWidth="1"/>
    <col min="8053" max="8057" width="0.5703125" customWidth="1"/>
    <col min="8058" max="8058" width="0.28515625" customWidth="1"/>
    <col min="8059" max="8059" width="0.7109375" customWidth="1"/>
    <col min="8060" max="8061" width="0.5703125" customWidth="1"/>
    <col min="8062" max="8062" width="1" customWidth="1"/>
    <col min="8063" max="8063" width="0.5703125" customWidth="1"/>
    <col min="8064" max="8064" width="0.42578125" customWidth="1"/>
    <col min="8065" max="8066" width="0.5703125" customWidth="1"/>
    <col min="8067" max="8068" width="1" customWidth="1"/>
    <col min="8069" max="8069" width="0.42578125" customWidth="1"/>
    <col min="8070" max="8072" width="0.5703125" customWidth="1"/>
    <col min="8073" max="8073" width="0.28515625" customWidth="1"/>
    <col min="8074" max="8074" width="0.7109375" customWidth="1"/>
    <col min="8075" max="8075" width="1" customWidth="1"/>
    <col min="8076" max="8077" width="0.28515625" customWidth="1"/>
    <col min="8078" max="8078" width="0.42578125" customWidth="1"/>
    <col min="8079" max="8080" width="0.140625" customWidth="1"/>
    <col min="8081" max="8081" width="0.5703125" customWidth="1"/>
    <col min="8082" max="8082" width="0.42578125" customWidth="1"/>
    <col min="8083" max="8083" width="0.7109375" customWidth="1"/>
    <col min="8084" max="8084" width="0.28515625" customWidth="1"/>
    <col min="8085" max="8090" width="1" customWidth="1"/>
    <col min="8091" max="8091" width="0.140625" customWidth="1"/>
    <col min="8092" max="8092" width="0.28515625" customWidth="1"/>
    <col min="8093" max="8093" width="0.5703125" customWidth="1"/>
    <col min="8094" max="8094" width="1" customWidth="1"/>
    <col min="8095" max="8095" width="0.5703125" customWidth="1"/>
    <col min="8096" max="8097" width="0.42578125" customWidth="1"/>
    <col min="8098" max="8098" width="0.28515625" customWidth="1"/>
    <col min="8099" max="8099" width="0.42578125" customWidth="1"/>
    <col min="8100" max="8100" width="0.140625" customWidth="1"/>
    <col min="8101" max="8101" width="1.5703125" customWidth="1"/>
    <col min="8102" max="8102" width="0.5703125" customWidth="1"/>
    <col min="8103" max="8103" width="0.85546875" customWidth="1"/>
    <col min="8104" max="8104" width="2.85546875" customWidth="1"/>
    <col min="8105" max="8105" width="1" customWidth="1"/>
    <col min="8106" max="8106" width="0.7109375" customWidth="1"/>
    <col min="8107" max="8107" width="2.7109375" customWidth="1"/>
    <col min="8108" max="8108" width="2.85546875" customWidth="1"/>
    <col min="8109" max="8109" width="1.5703125" customWidth="1"/>
    <col min="8110" max="8110" width="0.42578125" customWidth="1"/>
    <col min="8111" max="8111" width="2" customWidth="1"/>
    <col min="8112" max="8112" width="2.7109375" customWidth="1"/>
    <col min="8113" max="8113" width="0.28515625" customWidth="1"/>
    <col min="8114" max="8114" width="1.85546875" customWidth="1"/>
    <col min="8115" max="8115" width="1.28515625" customWidth="1"/>
    <col min="8116" max="8116" width="1.140625" customWidth="1"/>
    <col min="8117" max="8117" width="2.5703125" customWidth="1"/>
    <col min="8118" max="8118" width="0.5703125" customWidth="1"/>
    <col min="8119" max="8120" width="1.85546875" customWidth="1"/>
    <col min="8121" max="8121" width="0.42578125" customWidth="1"/>
    <col min="8122" max="8122" width="1.7109375" customWidth="1"/>
    <col min="8123" max="8123" width="3.85546875" customWidth="1"/>
    <col min="8124" max="8124" width="0.140625" customWidth="1"/>
    <col min="8125" max="8125" width="0.5703125" customWidth="1"/>
    <col min="8126" max="8126" width="3.5703125" customWidth="1"/>
    <col min="8127" max="8127" width="3.7109375" customWidth="1"/>
    <col min="8128" max="8128" width="0.28515625" customWidth="1"/>
    <col min="8129" max="8130" width="0.5703125" customWidth="1"/>
    <col min="8131" max="8131" width="4.5703125" customWidth="1"/>
    <col min="8132" max="8133" width="0.5703125" customWidth="1"/>
    <col min="8134" max="8134" width="4.5703125" customWidth="1"/>
    <col min="8135" max="8135" width="2.5703125" customWidth="1"/>
    <col min="8136" max="8136" width="1.28515625" customWidth="1"/>
    <col min="8137" max="8137" width="0.140625" customWidth="1"/>
    <col min="8138" max="8138" width="1" customWidth="1"/>
    <col min="8139" max="8139" width="1.85546875" customWidth="1"/>
    <col min="8140" max="8140" width="0.140625" customWidth="1"/>
    <col min="8141" max="8141" width="0.5703125" customWidth="1"/>
    <col min="8142" max="8142" width="0.140625" customWidth="1"/>
    <col min="8143" max="8143" width="6.42578125" customWidth="1"/>
    <col min="8144" max="8144" width="1.5703125" customWidth="1"/>
    <col min="8145" max="8145" width="1.140625" customWidth="1"/>
    <col min="8146" max="8146" width="2.7109375" customWidth="1"/>
    <col min="8147" max="8148" width="0.140625" customWidth="1"/>
    <col min="8149" max="8149" width="1.28515625" customWidth="1"/>
    <col min="8150" max="8150" width="5.5703125" customWidth="1"/>
    <col min="8151" max="8151" width="1.28515625" customWidth="1"/>
    <col min="8152" max="8152" width="1" customWidth="1"/>
    <col min="8153" max="8153" width="1.42578125" customWidth="1"/>
    <col min="8154" max="8154" width="3.42578125" customWidth="1"/>
    <col min="8155" max="8155" width="6.7109375" customWidth="1"/>
    <col min="8156" max="8156" width="0.5703125" customWidth="1"/>
    <col min="8157" max="8157" width="1" customWidth="1"/>
    <col min="8158" max="8158" width="1.140625" customWidth="1"/>
    <col min="8159" max="8159" width="3.140625" customWidth="1"/>
    <col min="8160" max="8160" width="3.85546875" customWidth="1"/>
    <col min="8161" max="8161" width="2.42578125" customWidth="1"/>
    <col min="8162" max="8162" width="5.7109375" customWidth="1"/>
    <col min="8163" max="8163" width="2.140625" customWidth="1"/>
    <col min="8164" max="8164" width="8.7109375" customWidth="1"/>
    <col min="8165" max="8165" width="25.28515625" customWidth="1"/>
    <col min="8193" max="8194" width="1" customWidth="1"/>
    <col min="8195" max="8195" width="0.42578125" customWidth="1"/>
    <col min="8196" max="8196" width="0.5703125" customWidth="1"/>
    <col min="8197" max="8201" width="1" customWidth="1"/>
    <col min="8202" max="8202" width="0.28515625" customWidth="1"/>
    <col min="8203" max="8203" width="0.7109375" customWidth="1"/>
    <col min="8204" max="8221" width="1" customWidth="1"/>
    <col min="8222" max="8223" width="0.5703125" customWidth="1"/>
    <col min="8224" max="8226" width="1" customWidth="1"/>
    <col min="8227" max="8227" width="0.42578125" customWidth="1"/>
    <col min="8228" max="8229" width="0.28515625" customWidth="1"/>
    <col min="8230" max="8230" width="0.140625" customWidth="1"/>
    <col min="8231" max="8232" width="1" customWidth="1"/>
    <col min="8233" max="8234" width="0.140625" customWidth="1"/>
    <col min="8235" max="8235" width="0.7109375" customWidth="1"/>
    <col min="8236" max="8237" width="1" customWidth="1"/>
    <col min="8238" max="8239" width="0.5703125" customWidth="1"/>
    <col min="8240" max="8247" width="1" customWidth="1"/>
    <col min="8248" max="8248" width="0.42578125" customWidth="1"/>
    <col min="8249" max="8249" width="0.5703125" customWidth="1"/>
    <col min="8250" max="8250" width="0.140625" customWidth="1"/>
    <col min="8251" max="8251" width="0.85546875" customWidth="1"/>
    <col min="8252" max="8252" width="1" customWidth="1"/>
    <col min="8253" max="8253" width="0.140625" customWidth="1"/>
    <col min="8254" max="8254" width="0.85546875" customWidth="1"/>
    <col min="8255" max="8255" width="1" customWidth="1"/>
    <col min="8256" max="8256" width="0.85546875" customWidth="1"/>
    <col min="8257" max="8257" width="0.140625" customWidth="1"/>
    <col min="8258" max="8258" width="0.5703125" customWidth="1"/>
    <col min="8259" max="8260" width="0.42578125" customWidth="1"/>
    <col min="8261" max="8261" width="0.5703125" customWidth="1"/>
    <col min="8262" max="8266" width="1" customWidth="1"/>
    <col min="8267" max="8270" width="0.5703125" customWidth="1"/>
    <col min="8271" max="8271" width="0.7109375" customWidth="1"/>
    <col min="8272" max="8272" width="0.28515625" customWidth="1"/>
    <col min="8273" max="8277" width="1" customWidth="1"/>
    <col min="8278" max="8278" width="0.7109375" customWidth="1"/>
    <col min="8279" max="8280" width="0.140625" customWidth="1"/>
    <col min="8281" max="8281" width="1" customWidth="1"/>
    <col min="8282" max="8282" width="0.85546875" customWidth="1"/>
    <col min="8283" max="8283" width="0.140625" customWidth="1"/>
    <col min="8284" max="8285" width="1" customWidth="1"/>
    <col min="8286" max="8286" width="0.7109375" customWidth="1"/>
    <col min="8287" max="8287" width="0.28515625" customWidth="1"/>
    <col min="8288" max="8289" width="0.5703125" customWidth="1"/>
    <col min="8290" max="8290" width="0.28515625" customWidth="1"/>
    <col min="8291" max="8291" width="0.7109375" customWidth="1"/>
    <col min="8292" max="8292" width="0.28515625" customWidth="1"/>
    <col min="8293" max="8294" width="0.7109375" customWidth="1"/>
    <col min="8295" max="8295" width="0.28515625" customWidth="1"/>
    <col min="8296" max="8298" width="1" customWidth="1"/>
    <col min="8299" max="8299" width="0.5703125" customWidth="1"/>
    <col min="8300" max="8300" width="0.42578125" customWidth="1"/>
    <col min="8301" max="8301" width="0.28515625" customWidth="1"/>
    <col min="8302" max="8302" width="0.7109375" customWidth="1"/>
    <col min="8303" max="8303" width="0.5703125" customWidth="1"/>
    <col min="8304" max="8304" width="0.42578125" customWidth="1"/>
    <col min="8305" max="8306" width="1" customWidth="1"/>
    <col min="8307" max="8307" width="0.140625" customWidth="1"/>
    <col min="8308" max="8308" width="0.28515625" customWidth="1"/>
    <col min="8309" max="8313" width="0.5703125" customWidth="1"/>
    <col min="8314" max="8314" width="0.28515625" customWidth="1"/>
    <col min="8315" max="8315" width="0.7109375" customWidth="1"/>
    <col min="8316" max="8317" width="0.5703125" customWidth="1"/>
    <col min="8318" max="8318" width="1" customWidth="1"/>
    <col min="8319" max="8319" width="0.5703125" customWidth="1"/>
    <col min="8320" max="8320" width="0.42578125" customWidth="1"/>
    <col min="8321" max="8322" width="0.5703125" customWidth="1"/>
    <col min="8323" max="8324" width="1" customWidth="1"/>
    <col min="8325" max="8325" width="0.42578125" customWidth="1"/>
    <col min="8326" max="8328" width="0.5703125" customWidth="1"/>
    <col min="8329" max="8329" width="0.28515625" customWidth="1"/>
    <col min="8330" max="8330" width="0.7109375" customWidth="1"/>
    <col min="8331" max="8331" width="1" customWidth="1"/>
    <col min="8332" max="8333" width="0.28515625" customWidth="1"/>
    <col min="8334" max="8334" width="0.42578125" customWidth="1"/>
    <col min="8335" max="8336" width="0.140625" customWidth="1"/>
    <col min="8337" max="8337" width="0.5703125" customWidth="1"/>
    <col min="8338" max="8338" width="0.42578125" customWidth="1"/>
    <col min="8339" max="8339" width="0.7109375" customWidth="1"/>
    <col min="8340" max="8340" width="0.28515625" customWidth="1"/>
    <col min="8341" max="8346" width="1" customWidth="1"/>
    <col min="8347" max="8347" width="0.140625" customWidth="1"/>
    <col min="8348" max="8348" width="0.28515625" customWidth="1"/>
    <col min="8349" max="8349" width="0.5703125" customWidth="1"/>
    <col min="8350" max="8350" width="1" customWidth="1"/>
    <col min="8351" max="8351" width="0.5703125" customWidth="1"/>
    <col min="8352" max="8353" width="0.42578125" customWidth="1"/>
    <col min="8354" max="8354" width="0.28515625" customWidth="1"/>
    <col min="8355" max="8355" width="0.42578125" customWidth="1"/>
    <col min="8356" max="8356" width="0.140625" customWidth="1"/>
    <col min="8357" max="8357" width="1.5703125" customWidth="1"/>
    <col min="8358" max="8358" width="0.5703125" customWidth="1"/>
    <col min="8359" max="8359" width="0.85546875" customWidth="1"/>
    <col min="8360" max="8360" width="2.85546875" customWidth="1"/>
    <col min="8361" max="8361" width="1" customWidth="1"/>
    <col min="8362" max="8362" width="0.7109375" customWidth="1"/>
    <col min="8363" max="8363" width="2.7109375" customWidth="1"/>
    <col min="8364" max="8364" width="2.85546875" customWidth="1"/>
    <col min="8365" max="8365" width="1.5703125" customWidth="1"/>
    <col min="8366" max="8366" width="0.42578125" customWidth="1"/>
    <col min="8367" max="8367" width="2" customWidth="1"/>
    <col min="8368" max="8368" width="2.7109375" customWidth="1"/>
    <col min="8369" max="8369" width="0.28515625" customWidth="1"/>
    <col min="8370" max="8370" width="1.85546875" customWidth="1"/>
    <col min="8371" max="8371" width="1.28515625" customWidth="1"/>
    <col min="8372" max="8372" width="1.140625" customWidth="1"/>
    <col min="8373" max="8373" width="2.5703125" customWidth="1"/>
    <col min="8374" max="8374" width="0.5703125" customWidth="1"/>
    <col min="8375" max="8376" width="1.85546875" customWidth="1"/>
    <col min="8377" max="8377" width="0.42578125" customWidth="1"/>
    <col min="8378" max="8378" width="1.7109375" customWidth="1"/>
    <col min="8379" max="8379" width="3.85546875" customWidth="1"/>
    <col min="8380" max="8380" width="0.140625" customWidth="1"/>
    <col min="8381" max="8381" width="0.5703125" customWidth="1"/>
    <col min="8382" max="8382" width="3.5703125" customWidth="1"/>
    <col min="8383" max="8383" width="3.7109375" customWidth="1"/>
    <col min="8384" max="8384" width="0.28515625" customWidth="1"/>
    <col min="8385" max="8386" width="0.5703125" customWidth="1"/>
    <col min="8387" max="8387" width="4.5703125" customWidth="1"/>
    <col min="8388" max="8389" width="0.5703125" customWidth="1"/>
    <col min="8390" max="8390" width="4.5703125" customWidth="1"/>
    <col min="8391" max="8391" width="2.5703125" customWidth="1"/>
    <col min="8392" max="8392" width="1.28515625" customWidth="1"/>
    <col min="8393" max="8393" width="0.140625" customWidth="1"/>
    <col min="8394" max="8394" width="1" customWidth="1"/>
    <col min="8395" max="8395" width="1.85546875" customWidth="1"/>
    <col min="8396" max="8396" width="0.140625" customWidth="1"/>
    <col min="8397" max="8397" width="0.5703125" customWidth="1"/>
    <col min="8398" max="8398" width="0.140625" customWidth="1"/>
    <col min="8399" max="8399" width="6.42578125" customWidth="1"/>
    <col min="8400" max="8400" width="1.5703125" customWidth="1"/>
    <col min="8401" max="8401" width="1.140625" customWidth="1"/>
    <col min="8402" max="8402" width="2.7109375" customWidth="1"/>
    <col min="8403" max="8404" width="0.140625" customWidth="1"/>
    <col min="8405" max="8405" width="1.28515625" customWidth="1"/>
    <col min="8406" max="8406" width="5.5703125" customWidth="1"/>
    <col min="8407" max="8407" width="1.28515625" customWidth="1"/>
    <col min="8408" max="8408" width="1" customWidth="1"/>
    <col min="8409" max="8409" width="1.42578125" customWidth="1"/>
    <col min="8410" max="8410" width="3.42578125" customWidth="1"/>
    <col min="8411" max="8411" width="6.7109375" customWidth="1"/>
    <col min="8412" max="8412" width="0.5703125" customWidth="1"/>
    <col min="8413" max="8413" width="1" customWidth="1"/>
    <col min="8414" max="8414" width="1.140625" customWidth="1"/>
    <col min="8415" max="8415" width="3.140625" customWidth="1"/>
    <col min="8416" max="8416" width="3.85546875" customWidth="1"/>
    <col min="8417" max="8417" width="2.42578125" customWidth="1"/>
    <col min="8418" max="8418" width="5.7109375" customWidth="1"/>
    <col min="8419" max="8419" width="2.140625" customWidth="1"/>
    <col min="8420" max="8420" width="8.7109375" customWidth="1"/>
    <col min="8421" max="8421" width="25.28515625" customWidth="1"/>
    <col min="8449" max="8450" width="1" customWidth="1"/>
    <col min="8451" max="8451" width="0.42578125" customWidth="1"/>
    <col min="8452" max="8452" width="0.5703125" customWidth="1"/>
    <col min="8453" max="8457" width="1" customWidth="1"/>
    <col min="8458" max="8458" width="0.28515625" customWidth="1"/>
    <col min="8459" max="8459" width="0.7109375" customWidth="1"/>
    <col min="8460" max="8477" width="1" customWidth="1"/>
    <col min="8478" max="8479" width="0.5703125" customWidth="1"/>
    <col min="8480" max="8482" width="1" customWidth="1"/>
    <col min="8483" max="8483" width="0.42578125" customWidth="1"/>
    <col min="8484" max="8485" width="0.28515625" customWidth="1"/>
    <col min="8486" max="8486" width="0.140625" customWidth="1"/>
    <col min="8487" max="8488" width="1" customWidth="1"/>
    <col min="8489" max="8490" width="0.140625" customWidth="1"/>
    <col min="8491" max="8491" width="0.7109375" customWidth="1"/>
    <col min="8492" max="8493" width="1" customWidth="1"/>
    <col min="8494" max="8495" width="0.5703125" customWidth="1"/>
    <col min="8496" max="8503" width="1" customWidth="1"/>
    <col min="8504" max="8504" width="0.42578125" customWidth="1"/>
    <col min="8505" max="8505" width="0.5703125" customWidth="1"/>
    <col min="8506" max="8506" width="0.140625" customWidth="1"/>
    <col min="8507" max="8507" width="0.85546875" customWidth="1"/>
    <col min="8508" max="8508" width="1" customWidth="1"/>
    <col min="8509" max="8509" width="0.140625" customWidth="1"/>
    <col min="8510" max="8510" width="0.85546875" customWidth="1"/>
    <col min="8511" max="8511" width="1" customWidth="1"/>
    <col min="8512" max="8512" width="0.85546875" customWidth="1"/>
    <col min="8513" max="8513" width="0.140625" customWidth="1"/>
    <col min="8514" max="8514" width="0.5703125" customWidth="1"/>
    <col min="8515" max="8516" width="0.42578125" customWidth="1"/>
    <col min="8517" max="8517" width="0.5703125" customWidth="1"/>
    <col min="8518" max="8522" width="1" customWidth="1"/>
    <col min="8523" max="8526" width="0.5703125" customWidth="1"/>
    <col min="8527" max="8527" width="0.7109375" customWidth="1"/>
    <col min="8528" max="8528" width="0.28515625" customWidth="1"/>
    <col min="8529" max="8533" width="1" customWidth="1"/>
    <col min="8534" max="8534" width="0.7109375" customWidth="1"/>
    <col min="8535" max="8536" width="0.140625" customWidth="1"/>
    <col min="8537" max="8537" width="1" customWidth="1"/>
    <col min="8538" max="8538" width="0.85546875" customWidth="1"/>
    <col min="8539" max="8539" width="0.140625" customWidth="1"/>
    <col min="8540" max="8541" width="1" customWidth="1"/>
    <col min="8542" max="8542" width="0.7109375" customWidth="1"/>
    <col min="8543" max="8543" width="0.28515625" customWidth="1"/>
    <col min="8544" max="8545" width="0.5703125" customWidth="1"/>
    <col min="8546" max="8546" width="0.28515625" customWidth="1"/>
    <col min="8547" max="8547" width="0.7109375" customWidth="1"/>
    <col min="8548" max="8548" width="0.28515625" customWidth="1"/>
    <col min="8549" max="8550" width="0.7109375" customWidth="1"/>
    <col min="8551" max="8551" width="0.28515625" customWidth="1"/>
    <col min="8552" max="8554" width="1" customWidth="1"/>
    <col min="8555" max="8555" width="0.5703125" customWidth="1"/>
    <col min="8556" max="8556" width="0.42578125" customWidth="1"/>
    <col min="8557" max="8557" width="0.28515625" customWidth="1"/>
    <col min="8558" max="8558" width="0.7109375" customWidth="1"/>
    <col min="8559" max="8559" width="0.5703125" customWidth="1"/>
    <col min="8560" max="8560" width="0.42578125" customWidth="1"/>
    <col min="8561" max="8562" width="1" customWidth="1"/>
    <col min="8563" max="8563" width="0.140625" customWidth="1"/>
    <col min="8564" max="8564" width="0.28515625" customWidth="1"/>
    <col min="8565" max="8569" width="0.5703125" customWidth="1"/>
    <col min="8570" max="8570" width="0.28515625" customWidth="1"/>
    <col min="8571" max="8571" width="0.7109375" customWidth="1"/>
    <col min="8572" max="8573" width="0.5703125" customWidth="1"/>
    <col min="8574" max="8574" width="1" customWidth="1"/>
    <col min="8575" max="8575" width="0.5703125" customWidth="1"/>
    <col min="8576" max="8576" width="0.42578125" customWidth="1"/>
    <col min="8577" max="8578" width="0.5703125" customWidth="1"/>
    <col min="8579" max="8580" width="1" customWidth="1"/>
    <col min="8581" max="8581" width="0.42578125" customWidth="1"/>
    <col min="8582" max="8584" width="0.5703125" customWidth="1"/>
    <col min="8585" max="8585" width="0.28515625" customWidth="1"/>
    <col min="8586" max="8586" width="0.7109375" customWidth="1"/>
    <col min="8587" max="8587" width="1" customWidth="1"/>
    <col min="8588" max="8589" width="0.28515625" customWidth="1"/>
    <col min="8590" max="8590" width="0.42578125" customWidth="1"/>
    <col min="8591" max="8592" width="0.140625" customWidth="1"/>
    <col min="8593" max="8593" width="0.5703125" customWidth="1"/>
    <col min="8594" max="8594" width="0.42578125" customWidth="1"/>
    <col min="8595" max="8595" width="0.7109375" customWidth="1"/>
    <col min="8596" max="8596" width="0.28515625" customWidth="1"/>
    <col min="8597" max="8602" width="1" customWidth="1"/>
    <col min="8603" max="8603" width="0.140625" customWidth="1"/>
    <col min="8604" max="8604" width="0.28515625" customWidth="1"/>
    <col min="8605" max="8605" width="0.5703125" customWidth="1"/>
    <col min="8606" max="8606" width="1" customWidth="1"/>
    <col min="8607" max="8607" width="0.5703125" customWidth="1"/>
    <col min="8608" max="8609" width="0.42578125" customWidth="1"/>
    <col min="8610" max="8610" width="0.28515625" customWidth="1"/>
    <col min="8611" max="8611" width="0.42578125" customWidth="1"/>
    <col min="8612" max="8612" width="0.140625" customWidth="1"/>
    <col min="8613" max="8613" width="1.5703125" customWidth="1"/>
    <col min="8614" max="8614" width="0.5703125" customWidth="1"/>
    <col min="8615" max="8615" width="0.85546875" customWidth="1"/>
    <col min="8616" max="8616" width="2.85546875" customWidth="1"/>
    <col min="8617" max="8617" width="1" customWidth="1"/>
    <col min="8618" max="8618" width="0.7109375" customWidth="1"/>
    <col min="8619" max="8619" width="2.7109375" customWidth="1"/>
    <col min="8620" max="8620" width="2.85546875" customWidth="1"/>
    <col min="8621" max="8621" width="1.5703125" customWidth="1"/>
    <col min="8622" max="8622" width="0.42578125" customWidth="1"/>
    <col min="8623" max="8623" width="2" customWidth="1"/>
    <col min="8624" max="8624" width="2.7109375" customWidth="1"/>
    <col min="8625" max="8625" width="0.28515625" customWidth="1"/>
    <col min="8626" max="8626" width="1.85546875" customWidth="1"/>
    <col min="8627" max="8627" width="1.28515625" customWidth="1"/>
    <col min="8628" max="8628" width="1.140625" customWidth="1"/>
    <col min="8629" max="8629" width="2.5703125" customWidth="1"/>
    <col min="8630" max="8630" width="0.5703125" customWidth="1"/>
    <col min="8631" max="8632" width="1.85546875" customWidth="1"/>
    <col min="8633" max="8633" width="0.42578125" customWidth="1"/>
    <col min="8634" max="8634" width="1.7109375" customWidth="1"/>
    <col min="8635" max="8635" width="3.85546875" customWidth="1"/>
    <col min="8636" max="8636" width="0.140625" customWidth="1"/>
    <col min="8637" max="8637" width="0.5703125" customWidth="1"/>
    <col min="8638" max="8638" width="3.5703125" customWidth="1"/>
    <col min="8639" max="8639" width="3.7109375" customWidth="1"/>
    <col min="8640" max="8640" width="0.28515625" customWidth="1"/>
    <col min="8641" max="8642" width="0.5703125" customWidth="1"/>
    <col min="8643" max="8643" width="4.5703125" customWidth="1"/>
    <col min="8644" max="8645" width="0.5703125" customWidth="1"/>
    <col min="8646" max="8646" width="4.5703125" customWidth="1"/>
    <col min="8647" max="8647" width="2.5703125" customWidth="1"/>
    <col min="8648" max="8648" width="1.28515625" customWidth="1"/>
    <col min="8649" max="8649" width="0.140625" customWidth="1"/>
    <col min="8650" max="8650" width="1" customWidth="1"/>
    <col min="8651" max="8651" width="1.85546875" customWidth="1"/>
    <col min="8652" max="8652" width="0.140625" customWidth="1"/>
    <col min="8653" max="8653" width="0.5703125" customWidth="1"/>
    <col min="8654" max="8654" width="0.140625" customWidth="1"/>
    <col min="8655" max="8655" width="6.42578125" customWidth="1"/>
    <col min="8656" max="8656" width="1.5703125" customWidth="1"/>
    <col min="8657" max="8657" width="1.140625" customWidth="1"/>
    <col min="8658" max="8658" width="2.7109375" customWidth="1"/>
    <col min="8659" max="8660" width="0.140625" customWidth="1"/>
    <col min="8661" max="8661" width="1.28515625" customWidth="1"/>
    <col min="8662" max="8662" width="5.5703125" customWidth="1"/>
    <col min="8663" max="8663" width="1.28515625" customWidth="1"/>
    <col min="8664" max="8664" width="1" customWidth="1"/>
    <col min="8665" max="8665" width="1.42578125" customWidth="1"/>
    <col min="8666" max="8666" width="3.42578125" customWidth="1"/>
    <col min="8667" max="8667" width="6.7109375" customWidth="1"/>
    <col min="8668" max="8668" width="0.5703125" customWidth="1"/>
    <col min="8669" max="8669" width="1" customWidth="1"/>
    <col min="8670" max="8670" width="1.140625" customWidth="1"/>
    <col min="8671" max="8671" width="3.140625" customWidth="1"/>
    <col min="8672" max="8672" width="3.85546875" customWidth="1"/>
    <col min="8673" max="8673" width="2.42578125" customWidth="1"/>
    <col min="8674" max="8674" width="5.7109375" customWidth="1"/>
    <col min="8675" max="8675" width="2.140625" customWidth="1"/>
    <col min="8676" max="8676" width="8.7109375" customWidth="1"/>
    <col min="8677" max="8677" width="25.28515625" customWidth="1"/>
    <col min="8705" max="8706" width="1" customWidth="1"/>
    <col min="8707" max="8707" width="0.42578125" customWidth="1"/>
    <col min="8708" max="8708" width="0.5703125" customWidth="1"/>
    <col min="8709" max="8713" width="1" customWidth="1"/>
    <col min="8714" max="8714" width="0.28515625" customWidth="1"/>
    <col min="8715" max="8715" width="0.7109375" customWidth="1"/>
    <col min="8716" max="8733" width="1" customWidth="1"/>
    <col min="8734" max="8735" width="0.5703125" customWidth="1"/>
    <col min="8736" max="8738" width="1" customWidth="1"/>
    <col min="8739" max="8739" width="0.42578125" customWidth="1"/>
    <col min="8740" max="8741" width="0.28515625" customWidth="1"/>
    <col min="8742" max="8742" width="0.140625" customWidth="1"/>
    <col min="8743" max="8744" width="1" customWidth="1"/>
    <col min="8745" max="8746" width="0.140625" customWidth="1"/>
    <col min="8747" max="8747" width="0.7109375" customWidth="1"/>
    <col min="8748" max="8749" width="1" customWidth="1"/>
    <col min="8750" max="8751" width="0.5703125" customWidth="1"/>
    <col min="8752" max="8759" width="1" customWidth="1"/>
    <col min="8760" max="8760" width="0.42578125" customWidth="1"/>
    <col min="8761" max="8761" width="0.5703125" customWidth="1"/>
    <col min="8762" max="8762" width="0.140625" customWidth="1"/>
    <col min="8763" max="8763" width="0.85546875" customWidth="1"/>
    <col min="8764" max="8764" width="1" customWidth="1"/>
    <col min="8765" max="8765" width="0.140625" customWidth="1"/>
    <col min="8766" max="8766" width="0.85546875" customWidth="1"/>
    <col min="8767" max="8767" width="1" customWidth="1"/>
    <col min="8768" max="8768" width="0.85546875" customWidth="1"/>
    <col min="8769" max="8769" width="0.140625" customWidth="1"/>
    <col min="8770" max="8770" width="0.5703125" customWidth="1"/>
    <col min="8771" max="8772" width="0.42578125" customWidth="1"/>
    <col min="8773" max="8773" width="0.5703125" customWidth="1"/>
    <col min="8774" max="8778" width="1" customWidth="1"/>
    <col min="8779" max="8782" width="0.5703125" customWidth="1"/>
    <col min="8783" max="8783" width="0.7109375" customWidth="1"/>
    <col min="8784" max="8784" width="0.28515625" customWidth="1"/>
    <col min="8785" max="8789" width="1" customWidth="1"/>
    <col min="8790" max="8790" width="0.7109375" customWidth="1"/>
    <col min="8791" max="8792" width="0.140625" customWidth="1"/>
    <col min="8793" max="8793" width="1" customWidth="1"/>
    <col min="8794" max="8794" width="0.85546875" customWidth="1"/>
    <col min="8795" max="8795" width="0.140625" customWidth="1"/>
    <col min="8796" max="8797" width="1" customWidth="1"/>
    <col min="8798" max="8798" width="0.7109375" customWidth="1"/>
    <col min="8799" max="8799" width="0.28515625" customWidth="1"/>
    <col min="8800" max="8801" width="0.5703125" customWidth="1"/>
    <col min="8802" max="8802" width="0.28515625" customWidth="1"/>
    <col min="8803" max="8803" width="0.7109375" customWidth="1"/>
    <col min="8804" max="8804" width="0.28515625" customWidth="1"/>
    <col min="8805" max="8806" width="0.7109375" customWidth="1"/>
    <col min="8807" max="8807" width="0.28515625" customWidth="1"/>
    <col min="8808" max="8810" width="1" customWidth="1"/>
    <col min="8811" max="8811" width="0.5703125" customWidth="1"/>
    <col min="8812" max="8812" width="0.42578125" customWidth="1"/>
    <col min="8813" max="8813" width="0.28515625" customWidth="1"/>
    <col min="8814" max="8814" width="0.7109375" customWidth="1"/>
    <col min="8815" max="8815" width="0.5703125" customWidth="1"/>
    <col min="8816" max="8816" width="0.42578125" customWidth="1"/>
    <col min="8817" max="8818" width="1" customWidth="1"/>
    <col min="8819" max="8819" width="0.140625" customWidth="1"/>
    <col min="8820" max="8820" width="0.28515625" customWidth="1"/>
    <col min="8821" max="8825" width="0.5703125" customWidth="1"/>
    <col min="8826" max="8826" width="0.28515625" customWidth="1"/>
    <col min="8827" max="8827" width="0.7109375" customWidth="1"/>
    <col min="8828" max="8829" width="0.5703125" customWidth="1"/>
    <col min="8830" max="8830" width="1" customWidth="1"/>
    <col min="8831" max="8831" width="0.5703125" customWidth="1"/>
    <col min="8832" max="8832" width="0.42578125" customWidth="1"/>
    <col min="8833" max="8834" width="0.5703125" customWidth="1"/>
    <col min="8835" max="8836" width="1" customWidth="1"/>
    <col min="8837" max="8837" width="0.42578125" customWidth="1"/>
    <col min="8838" max="8840" width="0.5703125" customWidth="1"/>
    <col min="8841" max="8841" width="0.28515625" customWidth="1"/>
    <col min="8842" max="8842" width="0.7109375" customWidth="1"/>
    <col min="8843" max="8843" width="1" customWidth="1"/>
    <col min="8844" max="8845" width="0.28515625" customWidth="1"/>
    <col min="8846" max="8846" width="0.42578125" customWidth="1"/>
    <col min="8847" max="8848" width="0.140625" customWidth="1"/>
    <col min="8849" max="8849" width="0.5703125" customWidth="1"/>
    <col min="8850" max="8850" width="0.42578125" customWidth="1"/>
    <col min="8851" max="8851" width="0.7109375" customWidth="1"/>
    <col min="8852" max="8852" width="0.28515625" customWidth="1"/>
    <col min="8853" max="8858" width="1" customWidth="1"/>
    <col min="8859" max="8859" width="0.140625" customWidth="1"/>
    <col min="8860" max="8860" width="0.28515625" customWidth="1"/>
    <col min="8861" max="8861" width="0.5703125" customWidth="1"/>
    <col min="8862" max="8862" width="1" customWidth="1"/>
    <col min="8863" max="8863" width="0.5703125" customWidth="1"/>
    <col min="8864" max="8865" width="0.42578125" customWidth="1"/>
    <col min="8866" max="8866" width="0.28515625" customWidth="1"/>
    <col min="8867" max="8867" width="0.42578125" customWidth="1"/>
    <col min="8868" max="8868" width="0.140625" customWidth="1"/>
    <col min="8869" max="8869" width="1.5703125" customWidth="1"/>
    <col min="8870" max="8870" width="0.5703125" customWidth="1"/>
    <col min="8871" max="8871" width="0.85546875" customWidth="1"/>
    <col min="8872" max="8872" width="2.85546875" customWidth="1"/>
    <col min="8873" max="8873" width="1" customWidth="1"/>
    <col min="8874" max="8874" width="0.7109375" customWidth="1"/>
    <col min="8875" max="8875" width="2.7109375" customWidth="1"/>
    <col min="8876" max="8876" width="2.85546875" customWidth="1"/>
    <col min="8877" max="8877" width="1.5703125" customWidth="1"/>
    <col min="8878" max="8878" width="0.42578125" customWidth="1"/>
    <col min="8879" max="8879" width="2" customWidth="1"/>
    <col min="8880" max="8880" width="2.7109375" customWidth="1"/>
    <col min="8881" max="8881" width="0.28515625" customWidth="1"/>
    <col min="8882" max="8882" width="1.85546875" customWidth="1"/>
    <col min="8883" max="8883" width="1.28515625" customWidth="1"/>
    <col min="8884" max="8884" width="1.140625" customWidth="1"/>
    <col min="8885" max="8885" width="2.5703125" customWidth="1"/>
    <col min="8886" max="8886" width="0.5703125" customWidth="1"/>
    <col min="8887" max="8888" width="1.85546875" customWidth="1"/>
    <col min="8889" max="8889" width="0.42578125" customWidth="1"/>
    <col min="8890" max="8890" width="1.7109375" customWidth="1"/>
    <col min="8891" max="8891" width="3.85546875" customWidth="1"/>
    <col min="8892" max="8892" width="0.140625" customWidth="1"/>
    <col min="8893" max="8893" width="0.5703125" customWidth="1"/>
    <col min="8894" max="8894" width="3.5703125" customWidth="1"/>
    <col min="8895" max="8895" width="3.7109375" customWidth="1"/>
    <col min="8896" max="8896" width="0.28515625" customWidth="1"/>
    <col min="8897" max="8898" width="0.5703125" customWidth="1"/>
    <col min="8899" max="8899" width="4.5703125" customWidth="1"/>
    <col min="8900" max="8901" width="0.5703125" customWidth="1"/>
    <col min="8902" max="8902" width="4.5703125" customWidth="1"/>
    <col min="8903" max="8903" width="2.5703125" customWidth="1"/>
    <col min="8904" max="8904" width="1.28515625" customWidth="1"/>
    <col min="8905" max="8905" width="0.140625" customWidth="1"/>
    <col min="8906" max="8906" width="1" customWidth="1"/>
    <col min="8907" max="8907" width="1.85546875" customWidth="1"/>
    <col min="8908" max="8908" width="0.140625" customWidth="1"/>
    <col min="8909" max="8909" width="0.5703125" customWidth="1"/>
    <col min="8910" max="8910" width="0.140625" customWidth="1"/>
    <col min="8911" max="8911" width="6.42578125" customWidth="1"/>
    <col min="8912" max="8912" width="1.5703125" customWidth="1"/>
    <col min="8913" max="8913" width="1.140625" customWidth="1"/>
    <col min="8914" max="8914" width="2.7109375" customWidth="1"/>
    <col min="8915" max="8916" width="0.140625" customWidth="1"/>
    <col min="8917" max="8917" width="1.28515625" customWidth="1"/>
    <col min="8918" max="8918" width="5.5703125" customWidth="1"/>
    <col min="8919" max="8919" width="1.28515625" customWidth="1"/>
    <col min="8920" max="8920" width="1" customWidth="1"/>
    <col min="8921" max="8921" width="1.42578125" customWidth="1"/>
    <col min="8922" max="8922" width="3.42578125" customWidth="1"/>
    <col min="8923" max="8923" width="6.7109375" customWidth="1"/>
    <col min="8924" max="8924" width="0.5703125" customWidth="1"/>
    <col min="8925" max="8925" width="1" customWidth="1"/>
    <col min="8926" max="8926" width="1.140625" customWidth="1"/>
    <col min="8927" max="8927" width="3.140625" customWidth="1"/>
    <col min="8928" max="8928" width="3.85546875" customWidth="1"/>
    <col min="8929" max="8929" width="2.42578125" customWidth="1"/>
    <col min="8930" max="8930" width="5.7109375" customWidth="1"/>
    <col min="8931" max="8931" width="2.140625" customWidth="1"/>
    <col min="8932" max="8932" width="8.7109375" customWidth="1"/>
    <col min="8933" max="8933" width="25.28515625" customWidth="1"/>
    <col min="8961" max="8962" width="1" customWidth="1"/>
    <col min="8963" max="8963" width="0.42578125" customWidth="1"/>
    <col min="8964" max="8964" width="0.5703125" customWidth="1"/>
    <col min="8965" max="8969" width="1" customWidth="1"/>
    <col min="8970" max="8970" width="0.28515625" customWidth="1"/>
    <col min="8971" max="8971" width="0.7109375" customWidth="1"/>
    <col min="8972" max="8989" width="1" customWidth="1"/>
    <col min="8990" max="8991" width="0.5703125" customWidth="1"/>
    <col min="8992" max="8994" width="1" customWidth="1"/>
    <col min="8995" max="8995" width="0.42578125" customWidth="1"/>
    <col min="8996" max="8997" width="0.28515625" customWidth="1"/>
    <col min="8998" max="8998" width="0.140625" customWidth="1"/>
    <col min="8999" max="9000" width="1" customWidth="1"/>
    <col min="9001" max="9002" width="0.140625" customWidth="1"/>
    <col min="9003" max="9003" width="0.7109375" customWidth="1"/>
    <col min="9004" max="9005" width="1" customWidth="1"/>
    <col min="9006" max="9007" width="0.5703125" customWidth="1"/>
    <col min="9008" max="9015" width="1" customWidth="1"/>
    <col min="9016" max="9016" width="0.42578125" customWidth="1"/>
    <col min="9017" max="9017" width="0.5703125" customWidth="1"/>
    <col min="9018" max="9018" width="0.140625" customWidth="1"/>
    <col min="9019" max="9019" width="0.85546875" customWidth="1"/>
    <col min="9020" max="9020" width="1" customWidth="1"/>
    <col min="9021" max="9021" width="0.140625" customWidth="1"/>
    <col min="9022" max="9022" width="0.85546875" customWidth="1"/>
    <col min="9023" max="9023" width="1" customWidth="1"/>
    <col min="9024" max="9024" width="0.85546875" customWidth="1"/>
    <col min="9025" max="9025" width="0.140625" customWidth="1"/>
    <col min="9026" max="9026" width="0.5703125" customWidth="1"/>
    <col min="9027" max="9028" width="0.42578125" customWidth="1"/>
    <col min="9029" max="9029" width="0.5703125" customWidth="1"/>
    <col min="9030" max="9034" width="1" customWidth="1"/>
    <col min="9035" max="9038" width="0.5703125" customWidth="1"/>
    <col min="9039" max="9039" width="0.7109375" customWidth="1"/>
    <col min="9040" max="9040" width="0.28515625" customWidth="1"/>
    <col min="9041" max="9045" width="1" customWidth="1"/>
    <col min="9046" max="9046" width="0.7109375" customWidth="1"/>
    <col min="9047" max="9048" width="0.140625" customWidth="1"/>
    <col min="9049" max="9049" width="1" customWidth="1"/>
    <col min="9050" max="9050" width="0.85546875" customWidth="1"/>
    <col min="9051" max="9051" width="0.140625" customWidth="1"/>
    <col min="9052" max="9053" width="1" customWidth="1"/>
    <col min="9054" max="9054" width="0.7109375" customWidth="1"/>
    <col min="9055" max="9055" width="0.28515625" customWidth="1"/>
    <col min="9056" max="9057" width="0.5703125" customWidth="1"/>
    <col min="9058" max="9058" width="0.28515625" customWidth="1"/>
    <col min="9059" max="9059" width="0.7109375" customWidth="1"/>
    <col min="9060" max="9060" width="0.28515625" customWidth="1"/>
    <col min="9061" max="9062" width="0.7109375" customWidth="1"/>
    <col min="9063" max="9063" width="0.28515625" customWidth="1"/>
    <col min="9064" max="9066" width="1" customWidth="1"/>
    <col min="9067" max="9067" width="0.5703125" customWidth="1"/>
    <col min="9068" max="9068" width="0.42578125" customWidth="1"/>
    <col min="9069" max="9069" width="0.28515625" customWidth="1"/>
    <col min="9070" max="9070" width="0.7109375" customWidth="1"/>
    <col min="9071" max="9071" width="0.5703125" customWidth="1"/>
    <col min="9072" max="9072" width="0.42578125" customWidth="1"/>
    <col min="9073" max="9074" width="1" customWidth="1"/>
    <col min="9075" max="9075" width="0.140625" customWidth="1"/>
    <col min="9076" max="9076" width="0.28515625" customWidth="1"/>
    <col min="9077" max="9081" width="0.5703125" customWidth="1"/>
    <col min="9082" max="9082" width="0.28515625" customWidth="1"/>
    <col min="9083" max="9083" width="0.7109375" customWidth="1"/>
    <col min="9084" max="9085" width="0.5703125" customWidth="1"/>
    <col min="9086" max="9086" width="1" customWidth="1"/>
    <col min="9087" max="9087" width="0.5703125" customWidth="1"/>
    <col min="9088" max="9088" width="0.42578125" customWidth="1"/>
    <col min="9089" max="9090" width="0.5703125" customWidth="1"/>
    <col min="9091" max="9092" width="1" customWidth="1"/>
    <col min="9093" max="9093" width="0.42578125" customWidth="1"/>
    <col min="9094" max="9096" width="0.5703125" customWidth="1"/>
    <col min="9097" max="9097" width="0.28515625" customWidth="1"/>
    <col min="9098" max="9098" width="0.7109375" customWidth="1"/>
    <col min="9099" max="9099" width="1" customWidth="1"/>
    <col min="9100" max="9101" width="0.28515625" customWidth="1"/>
    <col min="9102" max="9102" width="0.42578125" customWidth="1"/>
    <col min="9103" max="9104" width="0.140625" customWidth="1"/>
    <col min="9105" max="9105" width="0.5703125" customWidth="1"/>
    <col min="9106" max="9106" width="0.42578125" customWidth="1"/>
    <col min="9107" max="9107" width="0.7109375" customWidth="1"/>
    <col min="9108" max="9108" width="0.28515625" customWidth="1"/>
    <col min="9109" max="9114" width="1" customWidth="1"/>
    <col min="9115" max="9115" width="0.140625" customWidth="1"/>
    <col min="9116" max="9116" width="0.28515625" customWidth="1"/>
    <col min="9117" max="9117" width="0.5703125" customWidth="1"/>
    <col min="9118" max="9118" width="1" customWidth="1"/>
    <col min="9119" max="9119" width="0.5703125" customWidth="1"/>
    <col min="9120" max="9121" width="0.42578125" customWidth="1"/>
    <col min="9122" max="9122" width="0.28515625" customWidth="1"/>
    <col min="9123" max="9123" width="0.42578125" customWidth="1"/>
    <col min="9124" max="9124" width="0.140625" customWidth="1"/>
    <col min="9125" max="9125" width="1.5703125" customWidth="1"/>
    <col min="9126" max="9126" width="0.5703125" customWidth="1"/>
    <col min="9127" max="9127" width="0.85546875" customWidth="1"/>
    <col min="9128" max="9128" width="2.85546875" customWidth="1"/>
    <col min="9129" max="9129" width="1" customWidth="1"/>
    <col min="9130" max="9130" width="0.7109375" customWidth="1"/>
    <col min="9131" max="9131" width="2.7109375" customWidth="1"/>
    <col min="9132" max="9132" width="2.85546875" customWidth="1"/>
    <col min="9133" max="9133" width="1.5703125" customWidth="1"/>
    <col min="9134" max="9134" width="0.42578125" customWidth="1"/>
    <col min="9135" max="9135" width="2" customWidth="1"/>
    <col min="9136" max="9136" width="2.7109375" customWidth="1"/>
    <col min="9137" max="9137" width="0.28515625" customWidth="1"/>
    <col min="9138" max="9138" width="1.85546875" customWidth="1"/>
    <col min="9139" max="9139" width="1.28515625" customWidth="1"/>
    <col min="9140" max="9140" width="1.140625" customWidth="1"/>
    <col min="9141" max="9141" width="2.5703125" customWidth="1"/>
    <col min="9142" max="9142" width="0.5703125" customWidth="1"/>
    <col min="9143" max="9144" width="1.85546875" customWidth="1"/>
    <col min="9145" max="9145" width="0.42578125" customWidth="1"/>
    <col min="9146" max="9146" width="1.7109375" customWidth="1"/>
    <col min="9147" max="9147" width="3.85546875" customWidth="1"/>
    <col min="9148" max="9148" width="0.140625" customWidth="1"/>
    <col min="9149" max="9149" width="0.5703125" customWidth="1"/>
    <col min="9150" max="9150" width="3.5703125" customWidth="1"/>
    <col min="9151" max="9151" width="3.7109375" customWidth="1"/>
    <col min="9152" max="9152" width="0.28515625" customWidth="1"/>
    <col min="9153" max="9154" width="0.5703125" customWidth="1"/>
    <col min="9155" max="9155" width="4.5703125" customWidth="1"/>
    <col min="9156" max="9157" width="0.5703125" customWidth="1"/>
    <col min="9158" max="9158" width="4.5703125" customWidth="1"/>
    <col min="9159" max="9159" width="2.5703125" customWidth="1"/>
    <col min="9160" max="9160" width="1.28515625" customWidth="1"/>
    <col min="9161" max="9161" width="0.140625" customWidth="1"/>
    <col min="9162" max="9162" width="1" customWidth="1"/>
    <col min="9163" max="9163" width="1.85546875" customWidth="1"/>
    <col min="9164" max="9164" width="0.140625" customWidth="1"/>
    <col min="9165" max="9165" width="0.5703125" customWidth="1"/>
    <col min="9166" max="9166" width="0.140625" customWidth="1"/>
    <col min="9167" max="9167" width="6.42578125" customWidth="1"/>
    <col min="9168" max="9168" width="1.5703125" customWidth="1"/>
    <col min="9169" max="9169" width="1.140625" customWidth="1"/>
    <col min="9170" max="9170" width="2.7109375" customWidth="1"/>
    <col min="9171" max="9172" width="0.140625" customWidth="1"/>
    <col min="9173" max="9173" width="1.28515625" customWidth="1"/>
    <col min="9174" max="9174" width="5.5703125" customWidth="1"/>
    <col min="9175" max="9175" width="1.28515625" customWidth="1"/>
    <col min="9176" max="9176" width="1" customWidth="1"/>
    <col min="9177" max="9177" width="1.42578125" customWidth="1"/>
    <col min="9178" max="9178" width="3.42578125" customWidth="1"/>
    <col min="9179" max="9179" width="6.7109375" customWidth="1"/>
    <col min="9180" max="9180" width="0.5703125" customWidth="1"/>
    <col min="9181" max="9181" width="1" customWidth="1"/>
    <col min="9182" max="9182" width="1.140625" customWidth="1"/>
    <col min="9183" max="9183" width="3.140625" customWidth="1"/>
    <col min="9184" max="9184" width="3.85546875" customWidth="1"/>
    <col min="9185" max="9185" width="2.42578125" customWidth="1"/>
    <col min="9186" max="9186" width="5.7109375" customWidth="1"/>
    <col min="9187" max="9187" width="2.140625" customWidth="1"/>
    <col min="9188" max="9188" width="8.7109375" customWidth="1"/>
    <col min="9189" max="9189" width="25.28515625" customWidth="1"/>
    <col min="9217" max="9218" width="1" customWidth="1"/>
    <col min="9219" max="9219" width="0.42578125" customWidth="1"/>
    <col min="9220" max="9220" width="0.5703125" customWidth="1"/>
    <col min="9221" max="9225" width="1" customWidth="1"/>
    <col min="9226" max="9226" width="0.28515625" customWidth="1"/>
    <col min="9227" max="9227" width="0.7109375" customWidth="1"/>
    <col min="9228" max="9245" width="1" customWidth="1"/>
    <col min="9246" max="9247" width="0.5703125" customWidth="1"/>
    <col min="9248" max="9250" width="1" customWidth="1"/>
    <col min="9251" max="9251" width="0.42578125" customWidth="1"/>
    <col min="9252" max="9253" width="0.28515625" customWidth="1"/>
    <col min="9254" max="9254" width="0.140625" customWidth="1"/>
    <col min="9255" max="9256" width="1" customWidth="1"/>
    <col min="9257" max="9258" width="0.140625" customWidth="1"/>
    <col min="9259" max="9259" width="0.7109375" customWidth="1"/>
    <col min="9260" max="9261" width="1" customWidth="1"/>
    <col min="9262" max="9263" width="0.5703125" customWidth="1"/>
    <col min="9264" max="9271" width="1" customWidth="1"/>
    <col min="9272" max="9272" width="0.42578125" customWidth="1"/>
    <col min="9273" max="9273" width="0.5703125" customWidth="1"/>
    <col min="9274" max="9274" width="0.140625" customWidth="1"/>
    <col min="9275" max="9275" width="0.85546875" customWidth="1"/>
    <col min="9276" max="9276" width="1" customWidth="1"/>
    <col min="9277" max="9277" width="0.140625" customWidth="1"/>
    <col min="9278" max="9278" width="0.85546875" customWidth="1"/>
    <col min="9279" max="9279" width="1" customWidth="1"/>
    <col min="9280" max="9280" width="0.85546875" customWidth="1"/>
    <col min="9281" max="9281" width="0.140625" customWidth="1"/>
    <col min="9282" max="9282" width="0.5703125" customWidth="1"/>
    <col min="9283" max="9284" width="0.42578125" customWidth="1"/>
    <col min="9285" max="9285" width="0.5703125" customWidth="1"/>
    <col min="9286" max="9290" width="1" customWidth="1"/>
    <col min="9291" max="9294" width="0.5703125" customWidth="1"/>
    <col min="9295" max="9295" width="0.7109375" customWidth="1"/>
    <col min="9296" max="9296" width="0.28515625" customWidth="1"/>
    <col min="9297" max="9301" width="1" customWidth="1"/>
    <col min="9302" max="9302" width="0.7109375" customWidth="1"/>
    <col min="9303" max="9304" width="0.140625" customWidth="1"/>
    <col min="9305" max="9305" width="1" customWidth="1"/>
    <col min="9306" max="9306" width="0.85546875" customWidth="1"/>
    <col min="9307" max="9307" width="0.140625" customWidth="1"/>
    <col min="9308" max="9309" width="1" customWidth="1"/>
    <col min="9310" max="9310" width="0.7109375" customWidth="1"/>
    <col min="9311" max="9311" width="0.28515625" customWidth="1"/>
    <col min="9312" max="9313" width="0.5703125" customWidth="1"/>
    <col min="9314" max="9314" width="0.28515625" customWidth="1"/>
    <col min="9315" max="9315" width="0.7109375" customWidth="1"/>
    <col min="9316" max="9316" width="0.28515625" customWidth="1"/>
    <col min="9317" max="9318" width="0.7109375" customWidth="1"/>
    <col min="9319" max="9319" width="0.28515625" customWidth="1"/>
    <col min="9320" max="9322" width="1" customWidth="1"/>
    <col min="9323" max="9323" width="0.5703125" customWidth="1"/>
    <col min="9324" max="9324" width="0.42578125" customWidth="1"/>
    <col min="9325" max="9325" width="0.28515625" customWidth="1"/>
    <col min="9326" max="9326" width="0.7109375" customWidth="1"/>
    <col min="9327" max="9327" width="0.5703125" customWidth="1"/>
    <col min="9328" max="9328" width="0.42578125" customWidth="1"/>
    <col min="9329" max="9330" width="1" customWidth="1"/>
    <col min="9331" max="9331" width="0.140625" customWidth="1"/>
    <col min="9332" max="9332" width="0.28515625" customWidth="1"/>
    <col min="9333" max="9337" width="0.5703125" customWidth="1"/>
    <col min="9338" max="9338" width="0.28515625" customWidth="1"/>
    <col min="9339" max="9339" width="0.7109375" customWidth="1"/>
    <col min="9340" max="9341" width="0.5703125" customWidth="1"/>
    <col min="9342" max="9342" width="1" customWidth="1"/>
    <col min="9343" max="9343" width="0.5703125" customWidth="1"/>
    <col min="9344" max="9344" width="0.42578125" customWidth="1"/>
    <col min="9345" max="9346" width="0.5703125" customWidth="1"/>
    <col min="9347" max="9348" width="1" customWidth="1"/>
    <col min="9349" max="9349" width="0.42578125" customWidth="1"/>
    <col min="9350" max="9352" width="0.5703125" customWidth="1"/>
    <col min="9353" max="9353" width="0.28515625" customWidth="1"/>
    <col min="9354" max="9354" width="0.7109375" customWidth="1"/>
    <col min="9355" max="9355" width="1" customWidth="1"/>
    <col min="9356" max="9357" width="0.28515625" customWidth="1"/>
    <col min="9358" max="9358" width="0.42578125" customWidth="1"/>
    <col min="9359" max="9360" width="0.140625" customWidth="1"/>
    <col min="9361" max="9361" width="0.5703125" customWidth="1"/>
    <col min="9362" max="9362" width="0.42578125" customWidth="1"/>
    <col min="9363" max="9363" width="0.7109375" customWidth="1"/>
    <col min="9364" max="9364" width="0.28515625" customWidth="1"/>
    <col min="9365" max="9370" width="1" customWidth="1"/>
    <col min="9371" max="9371" width="0.140625" customWidth="1"/>
    <col min="9372" max="9372" width="0.28515625" customWidth="1"/>
    <col min="9373" max="9373" width="0.5703125" customWidth="1"/>
    <col min="9374" max="9374" width="1" customWidth="1"/>
    <col min="9375" max="9375" width="0.5703125" customWidth="1"/>
    <col min="9376" max="9377" width="0.42578125" customWidth="1"/>
    <col min="9378" max="9378" width="0.28515625" customWidth="1"/>
    <col min="9379" max="9379" width="0.42578125" customWidth="1"/>
    <col min="9380" max="9380" width="0.140625" customWidth="1"/>
    <col min="9381" max="9381" width="1.5703125" customWidth="1"/>
    <col min="9382" max="9382" width="0.5703125" customWidth="1"/>
    <col min="9383" max="9383" width="0.85546875" customWidth="1"/>
    <col min="9384" max="9384" width="2.85546875" customWidth="1"/>
    <col min="9385" max="9385" width="1" customWidth="1"/>
    <col min="9386" max="9386" width="0.7109375" customWidth="1"/>
    <col min="9387" max="9387" width="2.7109375" customWidth="1"/>
    <col min="9388" max="9388" width="2.85546875" customWidth="1"/>
    <col min="9389" max="9389" width="1.5703125" customWidth="1"/>
    <col min="9390" max="9390" width="0.42578125" customWidth="1"/>
    <col min="9391" max="9391" width="2" customWidth="1"/>
    <col min="9392" max="9392" width="2.7109375" customWidth="1"/>
    <col min="9393" max="9393" width="0.28515625" customWidth="1"/>
    <col min="9394" max="9394" width="1.85546875" customWidth="1"/>
    <col min="9395" max="9395" width="1.28515625" customWidth="1"/>
    <col min="9396" max="9396" width="1.140625" customWidth="1"/>
    <col min="9397" max="9397" width="2.5703125" customWidth="1"/>
    <col min="9398" max="9398" width="0.5703125" customWidth="1"/>
    <col min="9399" max="9400" width="1.85546875" customWidth="1"/>
    <col min="9401" max="9401" width="0.42578125" customWidth="1"/>
    <col min="9402" max="9402" width="1.7109375" customWidth="1"/>
    <col min="9403" max="9403" width="3.85546875" customWidth="1"/>
    <col min="9404" max="9404" width="0.140625" customWidth="1"/>
    <col min="9405" max="9405" width="0.5703125" customWidth="1"/>
    <col min="9406" max="9406" width="3.5703125" customWidth="1"/>
    <col min="9407" max="9407" width="3.7109375" customWidth="1"/>
    <col min="9408" max="9408" width="0.28515625" customWidth="1"/>
    <col min="9409" max="9410" width="0.5703125" customWidth="1"/>
    <col min="9411" max="9411" width="4.5703125" customWidth="1"/>
    <col min="9412" max="9413" width="0.5703125" customWidth="1"/>
    <col min="9414" max="9414" width="4.5703125" customWidth="1"/>
    <col min="9415" max="9415" width="2.5703125" customWidth="1"/>
    <col min="9416" max="9416" width="1.28515625" customWidth="1"/>
    <col min="9417" max="9417" width="0.140625" customWidth="1"/>
    <col min="9418" max="9418" width="1" customWidth="1"/>
    <col min="9419" max="9419" width="1.85546875" customWidth="1"/>
    <col min="9420" max="9420" width="0.140625" customWidth="1"/>
    <col min="9421" max="9421" width="0.5703125" customWidth="1"/>
    <col min="9422" max="9422" width="0.140625" customWidth="1"/>
    <col min="9423" max="9423" width="6.42578125" customWidth="1"/>
    <col min="9424" max="9424" width="1.5703125" customWidth="1"/>
    <col min="9425" max="9425" width="1.140625" customWidth="1"/>
    <col min="9426" max="9426" width="2.7109375" customWidth="1"/>
    <col min="9427" max="9428" width="0.140625" customWidth="1"/>
    <col min="9429" max="9429" width="1.28515625" customWidth="1"/>
    <col min="9430" max="9430" width="5.5703125" customWidth="1"/>
    <col min="9431" max="9431" width="1.28515625" customWidth="1"/>
    <col min="9432" max="9432" width="1" customWidth="1"/>
    <col min="9433" max="9433" width="1.42578125" customWidth="1"/>
    <col min="9434" max="9434" width="3.42578125" customWidth="1"/>
    <col min="9435" max="9435" width="6.7109375" customWidth="1"/>
    <col min="9436" max="9436" width="0.5703125" customWidth="1"/>
    <col min="9437" max="9437" width="1" customWidth="1"/>
    <col min="9438" max="9438" width="1.140625" customWidth="1"/>
    <col min="9439" max="9439" width="3.140625" customWidth="1"/>
    <col min="9440" max="9440" width="3.85546875" customWidth="1"/>
    <col min="9441" max="9441" width="2.42578125" customWidth="1"/>
    <col min="9442" max="9442" width="5.7109375" customWidth="1"/>
    <col min="9443" max="9443" width="2.140625" customWidth="1"/>
    <col min="9444" max="9444" width="8.7109375" customWidth="1"/>
    <col min="9445" max="9445" width="25.28515625" customWidth="1"/>
    <col min="9473" max="9474" width="1" customWidth="1"/>
    <col min="9475" max="9475" width="0.42578125" customWidth="1"/>
    <col min="9476" max="9476" width="0.5703125" customWidth="1"/>
    <col min="9477" max="9481" width="1" customWidth="1"/>
    <col min="9482" max="9482" width="0.28515625" customWidth="1"/>
    <col min="9483" max="9483" width="0.7109375" customWidth="1"/>
    <col min="9484" max="9501" width="1" customWidth="1"/>
    <col min="9502" max="9503" width="0.5703125" customWidth="1"/>
    <col min="9504" max="9506" width="1" customWidth="1"/>
    <col min="9507" max="9507" width="0.42578125" customWidth="1"/>
    <col min="9508" max="9509" width="0.28515625" customWidth="1"/>
    <col min="9510" max="9510" width="0.140625" customWidth="1"/>
    <col min="9511" max="9512" width="1" customWidth="1"/>
    <col min="9513" max="9514" width="0.140625" customWidth="1"/>
    <col min="9515" max="9515" width="0.7109375" customWidth="1"/>
    <col min="9516" max="9517" width="1" customWidth="1"/>
    <col min="9518" max="9519" width="0.5703125" customWidth="1"/>
    <col min="9520" max="9527" width="1" customWidth="1"/>
    <col min="9528" max="9528" width="0.42578125" customWidth="1"/>
    <col min="9529" max="9529" width="0.5703125" customWidth="1"/>
    <col min="9530" max="9530" width="0.140625" customWidth="1"/>
    <col min="9531" max="9531" width="0.85546875" customWidth="1"/>
    <col min="9532" max="9532" width="1" customWidth="1"/>
    <col min="9533" max="9533" width="0.140625" customWidth="1"/>
    <col min="9534" max="9534" width="0.85546875" customWidth="1"/>
    <col min="9535" max="9535" width="1" customWidth="1"/>
    <col min="9536" max="9536" width="0.85546875" customWidth="1"/>
    <col min="9537" max="9537" width="0.140625" customWidth="1"/>
    <col min="9538" max="9538" width="0.5703125" customWidth="1"/>
    <col min="9539" max="9540" width="0.42578125" customWidth="1"/>
    <col min="9541" max="9541" width="0.5703125" customWidth="1"/>
    <col min="9542" max="9546" width="1" customWidth="1"/>
    <col min="9547" max="9550" width="0.5703125" customWidth="1"/>
    <col min="9551" max="9551" width="0.7109375" customWidth="1"/>
    <col min="9552" max="9552" width="0.28515625" customWidth="1"/>
    <col min="9553" max="9557" width="1" customWidth="1"/>
    <col min="9558" max="9558" width="0.7109375" customWidth="1"/>
    <col min="9559" max="9560" width="0.140625" customWidth="1"/>
    <col min="9561" max="9561" width="1" customWidth="1"/>
    <col min="9562" max="9562" width="0.85546875" customWidth="1"/>
    <col min="9563" max="9563" width="0.140625" customWidth="1"/>
    <col min="9564" max="9565" width="1" customWidth="1"/>
    <col min="9566" max="9566" width="0.7109375" customWidth="1"/>
    <col min="9567" max="9567" width="0.28515625" customWidth="1"/>
    <col min="9568" max="9569" width="0.5703125" customWidth="1"/>
    <col min="9570" max="9570" width="0.28515625" customWidth="1"/>
    <col min="9571" max="9571" width="0.7109375" customWidth="1"/>
    <col min="9572" max="9572" width="0.28515625" customWidth="1"/>
    <col min="9573" max="9574" width="0.7109375" customWidth="1"/>
    <col min="9575" max="9575" width="0.28515625" customWidth="1"/>
    <col min="9576" max="9578" width="1" customWidth="1"/>
    <col min="9579" max="9579" width="0.5703125" customWidth="1"/>
    <col min="9580" max="9580" width="0.42578125" customWidth="1"/>
    <col min="9581" max="9581" width="0.28515625" customWidth="1"/>
    <col min="9582" max="9582" width="0.7109375" customWidth="1"/>
    <col min="9583" max="9583" width="0.5703125" customWidth="1"/>
    <col min="9584" max="9584" width="0.42578125" customWidth="1"/>
    <col min="9585" max="9586" width="1" customWidth="1"/>
    <col min="9587" max="9587" width="0.140625" customWidth="1"/>
    <col min="9588" max="9588" width="0.28515625" customWidth="1"/>
    <col min="9589" max="9593" width="0.5703125" customWidth="1"/>
    <col min="9594" max="9594" width="0.28515625" customWidth="1"/>
    <col min="9595" max="9595" width="0.7109375" customWidth="1"/>
    <col min="9596" max="9597" width="0.5703125" customWidth="1"/>
    <col min="9598" max="9598" width="1" customWidth="1"/>
    <col min="9599" max="9599" width="0.5703125" customWidth="1"/>
    <col min="9600" max="9600" width="0.42578125" customWidth="1"/>
    <col min="9601" max="9602" width="0.5703125" customWidth="1"/>
    <col min="9603" max="9604" width="1" customWidth="1"/>
    <col min="9605" max="9605" width="0.42578125" customWidth="1"/>
    <col min="9606" max="9608" width="0.5703125" customWidth="1"/>
    <col min="9609" max="9609" width="0.28515625" customWidth="1"/>
    <col min="9610" max="9610" width="0.7109375" customWidth="1"/>
    <col min="9611" max="9611" width="1" customWidth="1"/>
    <col min="9612" max="9613" width="0.28515625" customWidth="1"/>
    <col min="9614" max="9614" width="0.42578125" customWidth="1"/>
    <col min="9615" max="9616" width="0.140625" customWidth="1"/>
    <col min="9617" max="9617" width="0.5703125" customWidth="1"/>
    <col min="9618" max="9618" width="0.42578125" customWidth="1"/>
    <col min="9619" max="9619" width="0.7109375" customWidth="1"/>
    <col min="9620" max="9620" width="0.28515625" customWidth="1"/>
    <col min="9621" max="9626" width="1" customWidth="1"/>
    <col min="9627" max="9627" width="0.140625" customWidth="1"/>
    <col min="9628" max="9628" width="0.28515625" customWidth="1"/>
    <col min="9629" max="9629" width="0.5703125" customWidth="1"/>
    <col min="9630" max="9630" width="1" customWidth="1"/>
    <col min="9631" max="9631" width="0.5703125" customWidth="1"/>
    <col min="9632" max="9633" width="0.42578125" customWidth="1"/>
    <col min="9634" max="9634" width="0.28515625" customWidth="1"/>
    <col min="9635" max="9635" width="0.42578125" customWidth="1"/>
    <col min="9636" max="9636" width="0.140625" customWidth="1"/>
    <col min="9637" max="9637" width="1.5703125" customWidth="1"/>
    <col min="9638" max="9638" width="0.5703125" customWidth="1"/>
    <col min="9639" max="9639" width="0.85546875" customWidth="1"/>
    <col min="9640" max="9640" width="2.85546875" customWidth="1"/>
    <col min="9641" max="9641" width="1" customWidth="1"/>
    <col min="9642" max="9642" width="0.7109375" customWidth="1"/>
    <col min="9643" max="9643" width="2.7109375" customWidth="1"/>
    <col min="9644" max="9644" width="2.85546875" customWidth="1"/>
    <col min="9645" max="9645" width="1.5703125" customWidth="1"/>
    <col min="9646" max="9646" width="0.42578125" customWidth="1"/>
    <col min="9647" max="9647" width="2" customWidth="1"/>
    <col min="9648" max="9648" width="2.7109375" customWidth="1"/>
    <col min="9649" max="9649" width="0.28515625" customWidth="1"/>
    <col min="9650" max="9650" width="1.85546875" customWidth="1"/>
    <col min="9651" max="9651" width="1.28515625" customWidth="1"/>
    <col min="9652" max="9652" width="1.140625" customWidth="1"/>
    <col min="9653" max="9653" width="2.5703125" customWidth="1"/>
    <col min="9654" max="9654" width="0.5703125" customWidth="1"/>
    <col min="9655" max="9656" width="1.85546875" customWidth="1"/>
    <col min="9657" max="9657" width="0.42578125" customWidth="1"/>
    <col min="9658" max="9658" width="1.7109375" customWidth="1"/>
    <col min="9659" max="9659" width="3.85546875" customWidth="1"/>
    <col min="9660" max="9660" width="0.140625" customWidth="1"/>
    <col min="9661" max="9661" width="0.5703125" customWidth="1"/>
    <col min="9662" max="9662" width="3.5703125" customWidth="1"/>
    <col min="9663" max="9663" width="3.7109375" customWidth="1"/>
    <col min="9664" max="9664" width="0.28515625" customWidth="1"/>
    <col min="9665" max="9666" width="0.5703125" customWidth="1"/>
    <col min="9667" max="9667" width="4.5703125" customWidth="1"/>
    <col min="9668" max="9669" width="0.5703125" customWidth="1"/>
    <col min="9670" max="9670" width="4.5703125" customWidth="1"/>
    <col min="9671" max="9671" width="2.5703125" customWidth="1"/>
    <col min="9672" max="9672" width="1.28515625" customWidth="1"/>
    <col min="9673" max="9673" width="0.140625" customWidth="1"/>
    <col min="9674" max="9674" width="1" customWidth="1"/>
    <col min="9675" max="9675" width="1.85546875" customWidth="1"/>
    <col min="9676" max="9676" width="0.140625" customWidth="1"/>
    <col min="9677" max="9677" width="0.5703125" customWidth="1"/>
    <col min="9678" max="9678" width="0.140625" customWidth="1"/>
    <col min="9679" max="9679" width="6.42578125" customWidth="1"/>
    <col min="9680" max="9680" width="1.5703125" customWidth="1"/>
    <col min="9681" max="9681" width="1.140625" customWidth="1"/>
    <col min="9682" max="9682" width="2.7109375" customWidth="1"/>
    <col min="9683" max="9684" width="0.140625" customWidth="1"/>
    <col min="9685" max="9685" width="1.28515625" customWidth="1"/>
    <col min="9686" max="9686" width="5.5703125" customWidth="1"/>
    <col min="9687" max="9687" width="1.28515625" customWidth="1"/>
    <col min="9688" max="9688" width="1" customWidth="1"/>
    <col min="9689" max="9689" width="1.42578125" customWidth="1"/>
    <col min="9690" max="9690" width="3.42578125" customWidth="1"/>
    <col min="9691" max="9691" width="6.7109375" customWidth="1"/>
    <col min="9692" max="9692" width="0.5703125" customWidth="1"/>
    <col min="9693" max="9693" width="1" customWidth="1"/>
    <col min="9694" max="9694" width="1.140625" customWidth="1"/>
    <col min="9695" max="9695" width="3.140625" customWidth="1"/>
    <col min="9696" max="9696" width="3.85546875" customWidth="1"/>
    <col min="9697" max="9697" width="2.42578125" customWidth="1"/>
    <col min="9698" max="9698" width="5.7109375" customWidth="1"/>
    <col min="9699" max="9699" width="2.140625" customWidth="1"/>
    <col min="9700" max="9700" width="8.7109375" customWidth="1"/>
    <col min="9701" max="9701" width="25.28515625" customWidth="1"/>
    <col min="9729" max="9730" width="1" customWidth="1"/>
    <col min="9731" max="9731" width="0.42578125" customWidth="1"/>
    <col min="9732" max="9732" width="0.5703125" customWidth="1"/>
    <col min="9733" max="9737" width="1" customWidth="1"/>
    <col min="9738" max="9738" width="0.28515625" customWidth="1"/>
    <col min="9739" max="9739" width="0.7109375" customWidth="1"/>
    <col min="9740" max="9757" width="1" customWidth="1"/>
    <col min="9758" max="9759" width="0.5703125" customWidth="1"/>
    <col min="9760" max="9762" width="1" customWidth="1"/>
    <col min="9763" max="9763" width="0.42578125" customWidth="1"/>
    <col min="9764" max="9765" width="0.28515625" customWidth="1"/>
    <col min="9766" max="9766" width="0.140625" customWidth="1"/>
    <col min="9767" max="9768" width="1" customWidth="1"/>
    <col min="9769" max="9770" width="0.140625" customWidth="1"/>
    <col min="9771" max="9771" width="0.7109375" customWidth="1"/>
    <col min="9772" max="9773" width="1" customWidth="1"/>
    <col min="9774" max="9775" width="0.5703125" customWidth="1"/>
    <col min="9776" max="9783" width="1" customWidth="1"/>
    <col min="9784" max="9784" width="0.42578125" customWidth="1"/>
    <col min="9785" max="9785" width="0.5703125" customWidth="1"/>
    <col min="9786" max="9786" width="0.140625" customWidth="1"/>
    <col min="9787" max="9787" width="0.85546875" customWidth="1"/>
    <col min="9788" max="9788" width="1" customWidth="1"/>
    <col min="9789" max="9789" width="0.140625" customWidth="1"/>
    <col min="9790" max="9790" width="0.85546875" customWidth="1"/>
    <col min="9791" max="9791" width="1" customWidth="1"/>
    <col min="9792" max="9792" width="0.85546875" customWidth="1"/>
    <col min="9793" max="9793" width="0.140625" customWidth="1"/>
    <col min="9794" max="9794" width="0.5703125" customWidth="1"/>
    <col min="9795" max="9796" width="0.42578125" customWidth="1"/>
    <col min="9797" max="9797" width="0.5703125" customWidth="1"/>
    <col min="9798" max="9802" width="1" customWidth="1"/>
    <col min="9803" max="9806" width="0.5703125" customWidth="1"/>
    <col min="9807" max="9807" width="0.7109375" customWidth="1"/>
    <col min="9808" max="9808" width="0.28515625" customWidth="1"/>
    <col min="9809" max="9813" width="1" customWidth="1"/>
    <col min="9814" max="9814" width="0.7109375" customWidth="1"/>
    <col min="9815" max="9816" width="0.140625" customWidth="1"/>
    <col min="9817" max="9817" width="1" customWidth="1"/>
    <col min="9818" max="9818" width="0.85546875" customWidth="1"/>
    <col min="9819" max="9819" width="0.140625" customWidth="1"/>
    <col min="9820" max="9821" width="1" customWidth="1"/>
    <col min="9822" max="9822" width="0.7109375" customWidth="1"/>
    <col min="9823" max="9823" width="0.28515625" customWidth="1"/>
    <col min="9824" max="9825" width="0.5703125" customWidth="1"/>
    <col min="9826" max="9826" width="0.28515625" customWidth="1"/>
    <col min="9827" max="9827" width="0.7109375" customWidth="1"/>
    <col min="9828" max="9828" width="0.28515625" customWidth="1"/>
    <col min="9829" max="9830" width="0.7109375" customWidth="1"/>
    <col min="9831" max="9831" width="0.28515625" customWidth="1"/>
    <col min="9832" max="9834" width="1" customWidth="1"/>
    <col min="9835" max="9835" width="0.5703125" customWidth="1"/>
    <col min="9836" max="9836" width="0.42578125" customWidth="1"/>
    <col min="9837" max="9837" width="0.28515625" customWidth="1"/>
    <col min="9838" max="9838" width="0.7109375" customWidth="1"/>
    <col min="9839" max="9839" width="0.5703125" customWidth="1"/>
    <col min="9840" max="9840" width="0.42578125" customWidth="1"/>
    <col min="9841" max="9842" width="1" customWidth="1"/>
    <col min="9843" max="9843" width="0.140625" customWidth="1"/>
    <col min="9844" max="9844" width="0.28515625" customWidth="1"/>
    <col min="9845" max="9849" width="0.5703125" customWidth="1"/>
    <col min="9850" max="9850" width="0.28515625" customWidth="1"/>
    <col min="9851" max="9851" width="0.7109375" customWidth="1"/>
    <col min="9852" max="9853" width="0.5703125" customWidth="1"/>
    <col min="9854" max="9854" width="1" customWidth="1"/>
    <col min="9855" max="9855" width="0.5703125" customWidth="1"/>
    <col min="9856" max="9856" width="0.42578125" customWidth="1"/>
    <col min="9857" max="9858" width="0.5703125" customWidth="1"/>
    <col min="9859" max="9860" width="1" customWidth="1"/>
    <col min="9861" max="9861" width="0.42578125" customWidth="1"/>
    <col min="9862" max="9864" width="0.5703125" customWidth="1"/>
    <col min="9865" max="9865" width="0.28515625" customWidth="1"/>
    <col min="9866" max="9866" width="0.7109375" customWidth="1"/>
    <col min="9867" max="9867" width="1" customWidth="1"/>
    <col min="9868" max="9869" width="0.28515625" customWidth="1"/>
    <col min="9870" max="9870" width="0.42578125" customWidth="1"/>
    <col min="9871" max="9872" width="0.140625" customWidth="1"/>
    <col min="9873" max="9873" width="0.5703125" customWidth="1"/>
    <col min="9874" max="9874" width="0.42578125" customWidth="1"/>
    <col min="9875" max="9875" width="0.7109375" customWidth="1"/>
    <col min="9876" max="9876" width="0.28515625" customWidth="1"/>
    <col min="9877" max="9882" width="1" customWidth="1"/>
    <col min="9883" max="9883" width="0.140625" customWidth="1"/>
    <col min="9884" max="9884" width="0.28515625" customWidth="1"/>
    <col min="9885" max="9885" width="0.5703125" customWidth="1"/>
    <col min="9886" max="9886" width="1" customWidth="1"/>
    <col min="9887" max="9887" width="0.5703125" customWidth="1"/>
    <col min="9888" max="9889" width="0.42578125" customWidth="1"/>
    <col min="9890" max="9890" width="0.28515625" customWidth="1"/>
    <col min="9891" max="9891" width="0.42578125" customWidth="1"/>
    <col min="9892" max="9892" width="0.140625" customWidth="1"/>
    <col min="9893" max="9893" width="1.5703125" customWidth="1"/>
    <col min="9894" max="9894" width="0.5703125" customWidth="1"/>
    <col min="9895" max="9895" width="0.85546875" customWidth="1"/>
    <col min="9896" max="9896" width="2.85546875" customWidth="1"/>
    <col min="9897" max="9897" width="1" customWidth="1"/>
    <col min="9898" max="9898" width="0.7109375" customWidth="1"/>
    <col min="9899" max="9899" width="2.7109375" customWidth="1"/>
    <col min="9900" max="9900" width="2.85546875" customWidth="1"/>
    <col min="9901" max="9901" width="1.5703125" customWidth="1"/>
    <col min="9902" max="9902" width="0.42578125" customWidth="1"/>
    <col min="9903" max="9903" width="2" customWidth="1"/>
    <col min="9904" max="9904" width="2.7109375" customWidth="1"/>
    <col min="9905" max="9905" width="0.28515625" customWidth="1"/>
    <col min="9906" max="9906" width="1.85546875" customWidth="1"/>
    <col min="9907" max="9907" width="1.28515625" customWidth="1"/>
    <col min="9908" max="9908" width="1.140625" customWidth="1"/>
    <col min="9909" max="9909" width="2.5703125" customWidth="1"/>
    <col min="9910" max="9910" width="0.5703125" customWidth="1"/>
    <col min="9911" max="9912" width="1.85546875" customWidth="1"/>
    <col min="9913" max="9913" width="0.42578125" customWidth="1"/>
    <col min="9914" max="9914" width="1.7109375" customWidth="1"/>
    <col min="9915" max="9915" width="3.85546875" customWidth="1"/>
    <col min="9916" max="9916" width="0.140625" customWidth="1"/>
    <col min="9917" max="9917" width="0.5703125" customWidth="1"/>
    <col min="9918" max="9918" width="3.5703125" customWidth="1"/>
    <col min="9919" max="9919" width="3.7109375" customWidth="1"/>
    <col min="9920" max="9920" width="0.28515625" customWidth="1"/>
    <col min="9921" max="9922" width="0.5703125" customWidth="1"/>
    <col min="9923" max="9923" width="4.5703125" customWidth="1"/>
    <col min="9924" max="9925" width="0.5703125" customWidth="1"/>
    <col min="9926" max="9926" width="4.5703125" customWidth="1"/>
    <col min="9927" max="9927" width="2.5703125" customWidth="1"/>
    <col min="9928" max="9928" width="1.28515625" customWidth="1"/>
    <col min="9929" max="9929" width="0.140625" customWidth="1"/>
    <col min="9930" max="9930" width="1" customWidth="1"/>
    <col min="9931" max="9931" width="1.85546875" customWidth="1"/>
    <col min="9932" max="9932" width="0.140625" customWidth="1"/>
    <col min="9933" max="9933" width="0.5703125" customWidth="1"/>
    <col min="9934" max="9934" width="0.140625" customWidth="1"/>
    <col min="9935" max="9935" width="6.42578125" customWidth="1"/>
    <col min="9936" max="9936" width="1.5703125" customWidth="1"/>
    <col min="9937" max="9937" width="1.140625" customWidth="1"/>
    <col min="9938" max="9938" width="2.7109375" customWidth="1"/>
    <col min="9939" max="9940" width="0.140625" customWidth="1"/>
    <col min="9941" max="9941" width="1.28515625" customWidth="1"/>
    <col min="9942" max="9942" width="5.5703125" customWidth="1"/>
    <col min="9943" max="9943" width="1.28515625" customWidth="1"/>
    <col min="9944" max="9944" width="1" customWidth="1"/>
    <col min="9945" max="9945" width="1.42578125" customWidth="1"/>
    <col min="9946" max="9946" width="3.42578125" customWidth="1"/>
    <col min="9947" max="9947" width="6.7109375" customWidth="1"/>
    <col min="9948" max="9948" width="0.5703125" customWidth="1"/>
    <col min="9949" max="9949" width="1" customWidth="1"/>
    <col min="9950" max="9950" width="1.140625" customWidth="1"/>
    <col min="9951" max="9951" width="3.140625" customWidth="1"/>
    <col min="9952" max="9952" width="3.85546875" customWidth="1"/>
    <col min="9953" max="9953" width="2.42578125" customWidth="1"/>
    <col min="9954" max="9954" width="5.7109375" customWidth="1"/>
    <col min="9955" max="9955" width="2.140625" customWidth="1"/>
    <col min="9956" max="9956" width="8.7109375" customWidth="1"/>
    <col min="9957" max="9957" width="25.28515625" customWidth="1"/>
    <col min="9985" max="9986" width="1" customWidth="1"/>
    <col min="9987" max="9987" width="0.42578125" customWidth="1"/>
    <col min="9988" max="9988" width="0.5703125" customWidth="1"/>
    <col min="9989" max="9993" width="1" customWidth="1"/>
    <col min="9994" max="9994" width="0.28515625" customWidth="1"/>
    <col min="9995" max="9995" width="0.7109375" customWidth="1"/>
    <col min="9996" max="10013" width="1" customWidth="1"/>
    <col min="10014" max="10015" width="0.5703125" customWidth="1"/>
    <col min="10016" max="10018" width="1" customWidth="1"/>
    <col min="10019" max="10019" width="0.42578125" customWidth="1"/>
    <col min="10020" max="10021" width="0.28515625" customWidth="1"/>
    <col min="10022" max="10022" width="0.140625" customWidth="1"/>
    <col min="10023" max="10024" width="1" customWidth="1"/>
    <col min="10025" max="10026" width="0.140625" customWidth="1"/>
    <col min="10027" max="10027" width="0.7109375" customWidth="1"/>
    <col min="10028" max="10029" width="1" customWidth="1"/>
    <col min="10030" max="10031" width="0.5703125" customWidth="1"/>
    <col min="10032" max="10039" width="1" customWidth="1"/>
    <col min="10040" max="10040" width="0.42578125" customWidth="1"/>
    <col min="10041" max="10041" width="0.5703125" customWidth="1"/>
    <col min="10042" max="10042" width="0.140625" customWidth="1"/>
    <col min="10043" max="10043" width="0.85546875" customWidth="1"/>
    <col min="10044" max="10044" width="1" customWidth="1"/>
    <col min="10045" max="10045" width="0.140625" customWidth="1"/>
    <col min="10046" max="10046" width="0.85546875" customWidth="1"/>
    <col min="10047" max="10047" width="1" customWidth="1"/>
    <col min="10048" max="10048" width="0.85546875" customWidth="1"/>
    <col min="10049" max="10049" width="0.140625" customWidth="1"/>
    <col min="10050" max="10050" width="0.5703125" customWidth="1"/>
    <col min="10051" max="10052" width="0.42578125" customWidth="1"/>
    <col min="10053" max="10053" width="0.5703125" customWidth="1"/>
    <col min="10054" max="10058" width="1" customWidth="1"/>
    <col min="10059" max="10062" width="0.5703125" customWidth="1"/>
    <col min="10063" max="10063" width="0.7109375" customWidth="1"/>
    <col min="10064" max="10064" width="0.28515625" customWidth="1"/>
    <col min="10065" max="10069" width="1" customWidth="1"/>
    <col min="10070" max="10070" width="0.7109375" customWidth="1"/>
    <col min="10071" max="10072" width="0.140625" customWidth="1"/>
    <col min="10073" max="10073" width="1" customWidth="1"/>
    <col min="10074" max="10074" width="0.85546875" customWidth="1"/>
    <col min="10075" max="10075" width="0.140625" customWidth="1"/>
    <col min="10076" max="10077" width="1" customWidth="1"/>
    <col min="10078" max="10078" width="0.7109375" customWidth="1"/>
    <col min="10079" max="10079" width="0.28515625" customWidth="1"/>
    <col min="10080" max="10081" width="0.5703125" customWidth="1"/>
    <col min="10082" max="10082" width="0.28515625" customWidth="1"/>
    <col min="10083" max="10083" width="0.7109375" customWidth="1"/>
    <col min="10084" max="10084" width="0.28515625" customWidth="1"/>
    <col min="10085" max="10086" width="0.7109375" customWidth="1"/>
    <col min="10087" max="10087" width="0.28515625" customWidth="1"/>
    <col min="10088" max="10090" width="1" customWidth="1"/>
    <col min="10091" max="10091" width="0.5703125" customWidth="1"/>
    <col min="10092" max="10092" width="0.42578125" customWidth="1"/>
    <col min="10093" max="10093" width="0.28515625" customWidth="1"/>
    <col min="10094" max="10094" width="0.7109375" customWidth="1"/>
    <col min="10095" max="10095" width="0.5703125" customWidth="1"/>
    <col min="10096" max="10096" width="0.42578125" customWidth="1"/>
    <col min="10097" max="10098" width="1" customWidth="1"/>
    <col min="10099" max="10099" width="0.140625" customWidth="1"/>
    <col min="10100" max="10100" width="0.28515625" customWidth="1"/>
    <col min="10101" max="10105" width="0.5703125" customWidth="1"/>
    <col min="10106" max="10106" width="0.28515625" customWidth="1"/>
    <col min="10107" max="10107" width="0.7109375" customWidth="1"/>
    <col min="10108" max="10109" width="0.5703125" customWidth="1"/>
    <col min="10110" max="10110" width="1" customWidth="1"/>
    <col min="10111" max="10111" width="0.5703125" customWidth="1"/>
    <col min="10112" max="10112" width="0.42578125" customWidth="1"/>
    <col min="10113" max="10114" width="0.5703125" customWidth="1"/>
    <col min="10115" max="10116" width="1" customWidth="1"/>
    <col min="10117" max="10117" width="0.42578125" customWidth="1"/>
    <col min="10118" max="10120" width="0.5703125" customWidth="1"/>
    <col min="10121" max="10121" width="0.28515625" customWidth="1"/>
    <col min="10122" max="10122" width="0.7109375" customWidth="1"/>
    <col min="10123" max="10123" width="1" customWidth="1"/>
    <col min="10124" max="10125" width="0.28515625" customWidth="1"/>
    <col min="10126" max="10126" width="0.42578125" customWidth="1"/>
    <col min="10127" max="10128" width="0.140625" customWidth="1"/>
    <col min="10129" max="10129" width="0.5703125" customWidth="1"/>
    <col min="10130" max="10130" width="0.42578125" customWidth="1"/>
    <col min="10131" max="10131" width="0.7109375" customWidth="1"/>
    <col min="10132" max="10132" width="0.28515625" customWidth="1"/>
    <col min="10133" max="10138" width="1" customWidth="1"/>
    <col min="10139" max="10139" width="0.140625" customWidth="1"/>
    <col min="10140" max="10140" width="0.28515625" customWidth="1"/>
    <col min="10141" max="10141" width="0.5703125" customWidth="1"/>
    <col min="10142" max="10142" width="1" customWidth="1"/>
    <col min="10143" max="10143" width="0.5703125" customWidth="1"/>
    <col min="10144" max="10145" width="0.42578125" customWidth="1"/>
    <col min="10146" max="10146" width="0.28515625" customWidth="1"/>
    <col min="10147" max="10147" width="0.42578125" customWidth="1"/>
    <col min="10148" max="10148" width="0.140625" customWidth="1"/>
    <col min="10149" max="10149" width="1.5703125" customWidth="1"/>
    <col min="10150" max="10150" width="0.5703125" customWidth="1"/>
    <col min="10151" max="10151" width="0.85546875" customWidth="1"/>
    <col min="10152" max="10152" width="2.85546875" customWidth="1"/>
    <col min="10153" max="10153" width="1" customWidth="1"/>
    <col min="10154" max="10154" width="0.7109375" customWidth="1"/>
    <col min="10155" max="10155" width="2.7109375" customWidth="1"/>
    <col min="10156" max="10156" width="2.85546875" customWidth="1"/>
    <col min="10157" max="10157" width="1.5703125" customWidth="1"/>
    <col min="10158" max="10158" width="0.42578125" customWidth="1"/>
    <col min="10159" max="10159" width="2" customWidth="1"/>
    <col min="10160" max="10160" width="2.7109375" customWidth="1"/>
    <col min="10161" max="10161" width="0.28515625" customWidth="1"/>
    <col min="10162" max="10162" width="1.85546875" customWidth="1"/>
    <col min="10163" max="10163" width="1.28515625" customWidth="1"/>
    <col min="10164" max="10164" width="1.140625" customWidth="1"/>
    <col min="10165" max="10165" width="2.5703125" customWidth="1"/>
    <col min="10166" max="10166" width="0.5703125" customWidth="1"/>
    <col min="10167" max="10168" width="1.85546875" customWidth="1"/>
    <col min="10169" max="10169" width="0.42578125" customWidth="1"/>
    <col min="10170" max="10170" width="1.7109375" customWidth="1"/>
    <col min="10171" max="10171" width="3.85546875" customWidth="1"/>
    <col min="10172" max="10172" width="0.140625" customWidth="1"/>
    <col min="10173" max="10173" width="0.5703125" customWidth="1"/>
    <col min="10174" max="10174" width="3.5703125" customWidth="1"/>
    <col min="10175" max="10175" width="3.7109375" customWidth="1"/>
    <col min="10176" max="10176" width="0.28515625" customWidth="1"/>
    <col min="10177" max="10178" width="0.5703125" customWidth="1"/>
    <col min="10179" max="10179" width="4.5703125" customWidth="1"/>
    <col min="10180" max="10181" width="0.5703125" customWidth="1"/>
    <col min="10182" max="10182" width="4.5703125" customWidth="1"/>
    <col min="10183" max="10183" width="2.5703125" customWidth="1"/>
    <col min="10184" max="10184" width="1.28515625" customWidth="1"/>
    <col min="10185" max="10185" width="0.140625" customWidth="1"/>
    <col min="10186" max="10186" width="1" customWidth="1"/>
    <col min="10187" max="10187" width="1.85546875" customWidth="1"/>
    <col min="10188" max="10188" width="0.140625" customWidth="1"/>
    <col min="10189" max="10189" width="0.5703125" customWidth="1"/>
    <col min="10190" max="10190" width="0.140625" customWidth="1"/>
    <col min="10191" max="10191" width="6.42578125" customWidth="1"/>
    <col min="10192" max="10192" width="1.5703125" customWidth="1"/>
    <col min="10193" max="10193" width="1.140625" customWidth="1"/>
    <col min="10194" max="10194" width="2.7109375" customWidth="1"/>
    <col min="10195" max="10196" width="0.140625" customWidth="1"/>
    <col min="10197" max="10197" width="1.28515625" customWidth="1"/>
    <col min="10198" max="10198" width="5.5703125" customWidth="1"/>
    <col min="10199" max="10199" width="1.28515625" customWidth="1"/>
    <col min="10200" max="10200" width="1" customWidth="1"/>
    <col min="10201" max="10201" width="1.42578125" customWidth="1"/>
    <col min="10202" max="10202" width="3.42578125" customWidth="1"/>
    <col min="10203" max="10203" width="6.7109375" customWidth="1"/>
    <col min="10204" max="10204" width="0.5703125" customWidth="1"/>
    <col min="10205" max="10205" width="1" customWidth="1"/>
    <col min="10206" max="10206" width="1.140625" customWidth="1"/>
    <col min="10207" max="10207" width="3.140625" customWidth="1"/>
    <col min="10208" max="10208" width="3.85546875" customWidth="1"/>
    <col min="10209" max="10209" width="2.42578125" customWidth="1"/>
    <col min="10210" max="10210" width="5.7109375" customWidth="1"/>
    <col min="10211" max="10211" width="2.140625" customWidth="1"/>
    <col min="10212" max="10212" width="8.7109375" customWidth="1"/>
    <col min="10213" max="10213" width="25.28515625" customWidth="1"/>
    <col min="10241" max="10242" width="1" customWidth="1"/>
    <col min="10243" max="10243" width="0.42578125" customWidth="1"/>
    <col min="10244" max="10244" width="0.5703125" customWidth="1"/>
    <col min="10245" max="10249" width="1" customWidth="1"/>
    <col min="10250" max="10250" width="0.28515625" customWidth="1"/>
    <col min="10251" max="10251" width="0.7109375" customWidth="1"/>
    <col min="10252" max="10269" width="1" customWidth="1"/>
    <col min="10270" max="10271" width="0.5703125" customWidth="1"/>
    <col min="10272" max="10274" width="1" customWidth="1"/>
    <col min="10275" max="10275" width="0.42578125" customWidth="1"/>
    <col min="10276" max="10277" width="0.28515625" customWidth="1"/>
    <col min="10278" max="10278" width="0.140625" customWidth="1"/>
    <col min="10279" max="10280" width="1" customWidth="1"/>
    <col min="10281" max="10282" width="0.140625" customWidth="1"/>
    <col min="10283" max="10283" width="0.7109375" customWidth="1"/>
    <col min="10284" max="10285" width="1" customWidth="1"/>
    <col min="10286" max="10287" width="0.5703125" customWidth="1"/>
    <col min="10288" max="10295" width="1" customWidth="1"/>
    <col min="10296" max="10296" width="0.42578125" customWidth="1"/>
    <col min="10297" max="10297" width="0.5703125" customWidth="1"/>
    <col min="10298" max="10298" width="0.140625" customWidth="1"/>
    <col min="10299" max="10299" width="0.85546875" customWidth="1"/>
    <col min="10300" max="10300" width="1" customWidth="1"/>
    <col min="10301" max="10301" width="0.140625" customWidth="1"/>
    <col min="10302" max="10302" width="0.85546875" customWidth="1"/>
    <col min="10303" max="10303" width="1" customWidth="1"/>
    <col min="10304" max="10304" width="0.85546875" customWidth="1"/>
    <col min="10305" max="10305" width="0.140625" customWidth="1"/>
    <col min="10306" max="10306" width="0.5703125" customWidth="1"/>
    <col min="10307" max="10308" width="0.42578125" customWidth="1"/>
    <col min="10309" max="10309" width="0.5703125" customWidth="1"/>
    <col min="10310" max="10314" width="1" customWidth="1"/>
    <col min="10315" max="10318" width="0.5703125" customWidth="1"/>
    <col min="10319" max="10319" width="0.7109375" customWidth="1"/>
    <col min="10320" max="10320" width="0.28515625" customWidth="1"/>
    <col min="10321" max="10325" width="1" customWidth="1"/>
    <col min="10326" max="10326" width="0.7109375" customWidth="1"/>
    <col min="10327" max="10328" width="0.140625" customWidth="1"/>
    <col min="10329" max="10329" width="1" customWidth="1"/>
    <col min="10330" max="10330" width="0.85546875" customWidth="1"/>
    <col min="10331" max="10331" width="0.140625" customWidth="1"/>
    <col min="10332" max="10333" width="1" customWidth="1"/>
    <col min="10334" max="10334" width="0.7109375" customWidth="1"/>
    <col min="10335" max="10335" width="0.28515625" customWidth="1"/>
    <col min="10336" max="10337" width="0.5703125" customWidth="1"/>
    <col min="10338" max="10338" width="0.28515625" customWidth="1"/>
    <col min="10339" max="10339" width="0.7109375" customWidth="1"/>
    <col min="10340" max="10340" width="0.28515625" customWidth="1"/>
    <col min="10341" max="10342" width="0.7109375" customWidth="1"/>
    <col min="10343" max="10343" width="0.28515625" customWidth="1"/>
    <col min="10344" max="10346" width="1" customWidth="1"/>
    <col min="10347" max="10347" width="0.5703125" customWidth="1"/>
    <col min="10348" max="10348" width="0.42578125" customWidth="1"/>
    <col min="10349" max="10349" width="0.28515625" customWidth="1"/>
    <col min="10350" max="10350" width="0.7109375" customWidth="1"/>
    <col min="10351" max="10351" width="0.5703125" customWidth="1"/>
    <col min="10352" max="10352" width="0.42578125" customWidth="1"/>
    <col min="10353" max="10354" width="1" customWidth="1"/>
    <col min="10355" max="10355" width="0.140625" customWidth="1"/>
    <col min="10356" max="10356" width="0.28515625" customWidth="1"/>
    <col min="10357" max="10361" width="0.5703125" customWidth="1"/>
    <col min="10362" max="10362" width="0.28515625" customWidth="1"/>
    <col min="10363" max="10363" width="0.7109375" customWidth="1"/>
    <col min="10364" max="10365" width="0.5703125" customWidth="1"/>
    <col min="10366" max="10366" width="1" customWidth="1"/>
    <col min="10367" max="10367" width="0.5703125" customWidth="1"/>
    <col min="10368" max="10368" width="0.42578125" customWidth="1"/>
    <col min="10369" max="10370" width="0.5703125" customWidth="1"/>
    <col min="10371" max="10372" width="1" customWidth="1"/>
    <col min="10373" max="10373" width="0.42578125" customWidth="1"/>
    <col min="10374" max="10376" width="0.5703125" customWidth="1"/>
    <col min="10377" max="10377" width="0.28515625" customWidth="1"/>
    <col min="10378" max="10378" width="0.7109375" customWidth="1"/>
    <col min="10379" max="10379" width="1" customWidth="1"/>
    <col min="10380" max="10381" width="0.28515625" customWidth="1"/>
    <col min="10382" max="10382" width="0.42578125" customWidth="1"/>
    <col min="10383" max="10384" width="0.140625" customWidth="1"/>
    <col min="10385" max="10385" width="0.5703125" customWidth="1"/>
    <col min="10386" max="10386" width="0.42578125" customWidth="1"/>
    <col min="10387" max="10387" width="0.7109375" customWidth="1"/>
    <col min="10388" max="10388" width="0.28515625" customWidth="1"/>
    <col min="10389" max="10394" width="1" customWidth="1"/>
    <col min="10395" max="10395" width="0.140625" customWidth="1"/>
    <col min="10396" max="10396" width="0.28515625" customWidth="1"/>
    <col min="10397" max="10397" width="0.5703125" customWidth="1"/>
    <col min="10398" max="10398" width="1" customWidth="1"/>
    <col min="10399" max="10399" width="0.5703125" customWidth="1"/>
    <col min="10400" max="10401" width="0.42578125" customWidth="1"/>
    <col min="10402" max="10402" width="0.28515625" customWidth="1"/>
    <col min="10403" max="10403" width="0.42578125" customWidth="1"/>
    <col min="10404" max="10404" width="0.140625" customWidth="1"/>
    <col min="10405" max="10405" width="1.5703125" customWidth="1"/>
    <col min="10406" max="10406" width="0.5703125" customWidth="1"/>
    <col min="10407" max="10407" width="0.85546875" customWidth="1"/>
    <col min="10408" max="10408" width="2.85546875" customWidth="1"/>
    <col min="10409" max="10409" width="1" customWidth="1"/>
    <col min="10410" max="10410" width="0.7109375" customWidth="1"/>
    <col min="10411" max="10411" width="2.7109375" customWidth="1"/>
    <col min="10412" max="10412" width="2.85546875" customWidth="1"/>
    <col min="10413" max="10413" width="1.5703125" customWidth="1"/>
    <col min="10414" max="10414" width="0.42578125" customWidth="1"/>
    <col min="10415" max="10415" width="2" customWidth="1"/>
    <col min="10416" max="10416" width="2.7109375" customWidth="1"/>
    <col min="10417" max="10417" width="0.28515625" customWidth="1"/>
    <col min="10418" max="10418" width="1.85546875" customWidth="1"/>
    <col min="10419" max="10419" width="1.28515625" customWidth="1"/>
    <col min="10420" max="10420" width="1.140625" customWidth="1"/>
    <col min="10421" max="10421" width="2.5703125" customWidth="1"/>
    <col min="10422" max="10422" width="0.5703125" customWidth="1"/>
    <col min="10423" max="10424" width="1.85546875" customWidth="1"/>
    <col min="10425" max="10425" width="0.42578125" customWidth="1"/>
    <col min="10426" max="10426" width="1.7109375" customWidth="1"/>
    <col min="10427" max="10427" width="3.85546875" customWidth="1"/>
    <col min="10428" max="10428" width="0.140625" customWidth="1"/>
    <col min="10429" max="10429" width="0.5703125" customWidth="1"/>
    <col min="10430" max="10430" width="3.5703125" customWidth="1"/>
    <col min="10431" max="10431" width="3.7109375" customWidth="1"/>
    <col min="10432" max="10432" width="0.28515625" customWidth="1"/>
    <col min="10433" max="10434" width="0.5703125" customWidth="1"/>
    <col min="10435" max="10435" width="4.5703125" customWidth="1"/>
    <col min="10436" max="10437" width="0.5703125" customWidth="1"/>
    <col min="10438" max="10438" width="4.5703125" customWidth="1"/>
    <col min="10439" max="10439" width="2.5703125" customWidth="1"/>
    <col min="10440" max="10440" width="1.28515625" customWidth="1"/>
    <col min="10441" max="10441" width="0.140625" customWidth="1"/>
    <col min="10442" max="10442" width="1" customWidth="1"/>
    <col min="10443" max="10443" width="1.85546875" customWidth="1"/>
    <col min="10444" max="10444" width="0.140625" customWidth="1"/>
    <col min="10445" max="10445" width="0.5703125" customWidth="1"/>
    <col min="10446" max="10446" width="0.140625" customWidth="1"/>
    <col min="10447" max="10447" width="6.42578125" customWidth="1"/>
    <col min="10448" max="10448" width="1.5703125" customWidth="1"/>
    <col min="10449" max="10449" width="1.140625" customWidth="1"/>
    <col min="10450" max="10450" width="2.7109375" customWidth="1"/>
    <col min="10451" max="10452" width="0.140625" customWidth="1"/>
    <col min="10453" max="10453" width="1.28515625" customWidth="1"/>
    <col min="10454" max="10454" width="5.5703125" customWidth="1"/>
    <col min="10455" max="10455" width="1.28515625" customWidth="1"/>
    <col min="10456" max="10456" width="1" customWidth="1"/>
    <col min="10457" max="10457" width="1.42578125" customWidth="1"/>
    <col min="10458" max="10458" width="3.42578125" customWidth="1"/>
    <col min="10459" max="10459" width="6.7109375" customWidth="1"/>
    <col min="10460" max="10460" width="0.5703125" customWidth="1"/>
    <col min="10461" max="10461" width="1" customWidth="1"/>
    <col min="10462" max="10462" width="1.140625" customWidth="1"/>
    <col min="10463" max="10463" width="3.140625" customWidth="1"/>
    <col min="10464" max="10464" width="3.85546875" customWidth="1"/>
    <col min="10465" max="10465" width="2.42578125" customWidth="1"/>
    <col min="10466" max="10466" width="5.7109375" customWidth="1"/>
    <col min="10467" max="10467" width="2.140625" customWidth="1"/>
    <col min="10468" max="10468" width="8.7109375" customWidth="1"/>
    <col min="10469" max="10469" width="25.28515625" customWidth="1"/>
    <col min="10497" max="10498" width="1" customWidth="1"/>
    <col min="10499" max="10499" width="0.42578125" customWidth="1"/>
    <col min="10500" max="10500" width="0.5703125" customWidth="1"/>
    <col min="10501" max="10505" width="1" customWidth="1"/>
    <col min="10506" max="10506" width="0.28515625" customWidth="1"/>
    <col min="10507" max="10507" width="0.7109375" customWidth="1"/>
    <col min="10508" max="10525" width="1" customWidth="1"/>
    <col min="10526" max="10527" width="0.5703125" customWidth="1"/>
    <col min="10528" max="10530" width="1" customWidth="1"/>
    <col min="10531" max="10531" width="0.42578125" customWidth="1"/>
    <col min="10532" max="10533" width="0.28515625" customWidth="1"/>
    <col min="10534" max="10534" width="0.140625" customWidth="1"/>
    <col min="10535" max="10536" width="1" customWidth="1"/>
    <col min="10537" max="10538" width="0.140625" customWidth="1"/>
    <col min="10539" max="10539" width="0.7109375" customWidth="1"/>
    <col min="10540" max="10541" width="1" customWidth="1"/>
    <col min="10542" max="10543" width="0.5703125" customWidth="1"/>
    <col min="10544" max="10551" width="1" customWidth="1"/>
    <col min="10552" max="10552" width="0.42578125" customWidth="1"/>
    <col min="10553" max="10553" width="0.5703125" customWidth="1"/>
    <col min="10554" max="10554" width="0.140625" customWidth="1"/>
    <col min="10555" max="10555" width="0.85546875" customWidth="1"/>
    <col min="10556" max="10556" width="1" customWidth="1"/>
    <col min="10557" max="10557" width="0.140625" customWidth="1"/>
    <col min="10558" max="10558" width="0.85546875" customWidth="1"/>
    <col min="10559" max="10559" width="1" customWidth="1"/>
    <col min="10560" max="10560" width="0.85546875" customWidth="1"/>
    <col min="10561" max="10561" width="0.140625" customWidth="1"/>
    <col min="10562" max="10562" width="0.5703125" customWidth="1"/>
    <col min="10563" max="10564" width="0.42578125" customWidth="1"/>
    <col min="10565" max="10565" width="0.5703125" customWidth="1"/>
    <col min="10566" max="10570" width="1" customWidth="1"/>
    <col min="10571" max="10574" width="0.5703125" customWidth="1"/>
    <col min="10575" max="10575" width="0.7109375" customWidth="1"/>
    <col min="10576" max="10576" width="0.28515625" customWidth="1"/>
    <col min="10577" max="10581" width="1" customWidth="1"/>
    <col min="10582" max="10582" width="0.7109375" customWidth="1"/>
    <col min="10583" max="10584" width="0.140625" customWidth="1"/>
    <col min="10585" max="10585" width="1" customWidth="1"/>
    <col min="10586" max="10586" width="0.85546875" customWidth="1"/>
    <col min="10587" max="10587" width="0.140625" customWidth="1"/>
    <col min="10588" max="10589" width="1" customWidth="1"/>
    <col min="10590" max="10590" width="0.7109375" customWidth="1"/>
    <col min="10591" max="10591" width="0.28515625" customWidth="1"/>
    <col min="10592" max="10593" width="0.5703125" customWidth="1"/>
    <col min="10594" max="10594" width="0.28515625" customWidth="1"/>
    <col min="10595" max="10595" width="0.7109375" customWidth="1"/>
    <col min="10596" max="10596" width="0.28515625" customWidth="1"/>
    <col min="10597" max="10598" width="0.7109375" customWidth="1"/>
    <col min="10599" max="10599" width="0.28515625" customWidth="1"/>
    <col min="10600" max="10602" width="1" customWidth="1"/>
    <col min="10603" max="10603" width="0.5703125" customWidth="1"/>
    <col min="10604" max="10604" width="0.42578125" customWidth="1"/>
    <col min="10605" max="10605" width="0.28515625" customWidth="1"/>
    <col min="10606" max="10606" width="0.7109375" customWidth="1"/>
    <col min="10607" max="10607" width="0.5703125" customWidth="1"/>
    <col min="10608" max="10608" width="0.42578125" customWidth="1"/>
    <col min="10609" max="10610" width="1" customWidth="1"/>
    <col min="10611" max="10611" width="0.140625" customWidth="1"/>
    <col min="10612" max="10612" width="0.28515625" customWidth="1"/>
    <col min="10613" max="10617" width="0.5703125" customWidth="1"/>
    <col min="10618" max="10618" width="0.28515625" customWidth="1"/>
    <col min="10619" max="10619" width="0.7109375" customWidth="1"/>
    <col min="10620" max="10621" width="0.5703125" customWidth="1"/>
    <col min="10622" max="10622" width="1" customWidth="1"/>
    <col min="10623" max="10623" width="0.5703125" customWidth="1"/>
    <col min="10624" max="10624" width="0.42578125" customWidth="1"/>
    <col min="10625" max="10626" width="0.5703125" customWidth="1"/>
    <col min="10627" max="10628" width="1" customWidth="1"/>
    <col min="10629" max="10629" width="0.42578125" customWidth="1"/>
    <col min="10630" max="10632" width="0.5703125" customWidth="1"/>
    <col min="10633" max="10633" width="0.28515625" customWidth="1"/>
    <col min="10634" max="10634" width="0.7109375" customWidth="1"/>
    <col min="10635" max="10635" width="1" customWidth="1"/>
    <col min="10636" max="10637" width="0.28515625" customWidth="1"/>
    <col min="10638" max="10638" width="0.42578125" customWidth="1"/>
    <col min="10639" max="10640" width="0.140625" customWidth="1"/>
    <col min="10641" max="10641" width="0.5703125" customWidth="1"/>
    <col min="10642" max="10642" width="0.42578125" customWidth="1"/>
    <col min="10643" max="10643" width="0.7109375" customWidth="1"/>
    <col min="10644" max="10644" width="0.28515625" customWidth="1"/>
    <col min="10645" max="10650" width="1" customWidth="1"/>
    <col min="10651" max="10651" width="0.140625" customWidth="1"/>
    <col min="10652" max="10652" width="0.28515625" customWidth="1"/>
    <col min="10653" max="10653" width="0.5703125" customWidth="1"/>
    <col min="10654" max="10654" width="1" customWidth="1"/>
    <col min="10655" max="10655" width="0.5703125" customWidth="1"/>
    <col min="10656" max="10657" width="0.42578125" customWidth="1"/>
    <col min="10658" max="10658" width="0.28515625" customWidth="1"/>
    <col min="10659" max="10659" width="0.42578125" customWidth="1"/>
    <col min="10660" max="10660" width="0.140625" customWidth="1"/>
    <col min="10661" max="10661" width="1.5703125" customWidth="1"/>
    <col min="10662" max="10662" width="0.5703125" customWidth="1"/>
    <col min="10663" max="10663" width="0.85546875" customWidth="1"/>
    <col min="10664" max="10664" width="2.85546875" customWidth="1"/>
    <col min="10665" max="10665" width="1" customWidth="1"/>
    <col min="10666" max="10666" width="0.7109375" customWidth="1"/>
    <col min="10667" max="10667" width="2.7109375" customWidth="1"/>
    <col min="10668" max="10668" width="2.85546875" customWidth="1"/>
    <col min="10669" max="10669" width="1.5703125" customWidth="1"/>
    <col min="10670" max="10670" width="0.42578125" customWidth="1"/>
    <col min="10671" max="10671" width="2" customWidth="1"/>
    <col min="10672" max="10672" width="2.7109375" customWidth="1"/>
    <col min="10673" max="10673" width="0.28515625" customWidth="1"/>
    <col min="10674" max="10674" width="1.85546875" customWidth="1"/>
    <col min="10675" max="10675" width="1.28515625" customWidth="1"/>
    <col min="10676" max="10676" width="1.140625" customWidth="1"/>
    <col min="10677" max="10677" width="2.5703125" customWidth="1"/>
    <col min="10678" max="10678" width="0.5703125" customWidth="1"/>
    <col min="10679" max="10680" width="1.85546875" customWidth="1"/>
    <col min="10681" max="10681" width="0.42578125" customWidth="1"/>
    <col min="10682" max="10682" width="1.7109375" customWidth="1"/>
    <col min="10683" max="10683" width="3.85546875" customWidth="1"/>
    <col min="10684" max="10684" width="0.140625" customWidth="1"/>
    <col min="10685" max="10685" width="0.5703125" customWidth="1"/>
    <col min="10686" max="10686" width="3.5703125" customWidth="1"/>
    <col min="10687" max="10687" width="3.7109375" customWidth="1"/>
    <col min="10688" max="10688" width="0.28515625" customWidth="1"/>
    <col min="10689" max="10690" width="0.5703125" customWidth="1"/>
    <col min="10691" max="10691" width="4.5703125" customWidth="1"/>
    <col min="10692" max="10693" width="0.5703125" customWidth="1"/>
    <col min="10694" max="10694" width="4.5703125" customWidth="1"/>
    <col min="10695" max="10695" width="2.5703125" customWidth="1"/>
    <col min="10696" max="10696" width="1.28515625" customWidth="1"/>
    <col min="10697" max="10697" width="0.140625" customWidth="1"/>
    <col min="10698" max="10698" width="1" customWidth="1"/>
    <col min="10699" max="10699" width="1.85546875" customWidth="1"/>
    <col min="10700" max="10700" width="0.140625" customWidth="1"/>
    <col min="10701" max="10701" width="0.5703125" customWidth="1"/>
    <col min="10702" max="10702" width="0.140625" customWidth="1"/>
    <col min="10703" max="10703" width="6.42578125" customWidth="1"/>
    <col min="10704" max="10704" width="1.5703125" customWidth="1"/>
    <col min="10705" max="10705" width="1.140625" customWidth="1"/>
    <col min="10706" max="10706" width="2.7109375" customWidth="1"/>
    <col min="10707" max="10708" width="0.140625" customWidth="1"/>
    <col min="10709" max="10709" width="1.28515625" customWidth="1"/>
    <col min="10710" max="10710" width="5.5703125" customWidth="1"/>
    <col min="10711" max="10711" width="1.28515625" customWidth="1"/>
    <col min="10712" max="10712" width="1" customWidth="1"/>
    <col min="10713" max="10713" width="1.42578125" customWidth="1"/>
    <col min="10714" max="10714" width="3.42578125" customWidth="1"/>
    <col min="10715" max="10715" width="6.7109375" customWidth="1"/>
    <col min="10716" max="10716" width="0.5703125" customWidth="1"/>
    <col min="10717" max="10717" width="1" customWidth="1"/>
    <col min="10718" max="10718" width="1.140625" customWidth="1"/>
    <col min="10719" max="10719" width="3.140625" customWidth="1"/>
    <col min="10720" max="10720" width="3.85546875" customWidth="1"/>
    <col min="10721" max="10721" width="2.42578125" customWidth="1"/>
    <col min="10722" max="10722" width="5.7109375" customWidth="1"/>
    <col min="10723" max="10723" width="2.140625" customWidth="1"/>
    <col min="10724" max="10724" width="8.7109375" customWidth="1"/>
    <col min="10725" max="10725" width="25.28515625" customWidth="1"/>
    <col min="10753" max="10754" width="1" customWidth="1"/>
    <col min="10755" max="10755" width="0.42578125" customWidth="1"/>
    <col min="10756" max="10756" width="0.5703125" customWidth="1"/>
    <col min="10757" max="10761" width="1" customWidth="1"/>
    <col min="10762" max="10762" width="0.28515625" customWidth="1"/>
    <col min="10763" max="10763" width="0.7109375" customWidth="1"/>
    <col min="10764" max="10781" width="1" customWidth="1"/>
    <col min="10782" max="10783" width="0.5703125" customWidth="1"/>
    <col min="10784" max="10786" width="1" customWidth="1"/>
    <col min="10787" max="10787" width="0.42578125" customWidth="1"/>
    <col min="10788" max="10789" width="0.28515625" customWidth="1"/>
    <col min="10790" max="10790" width="0.140625" customWidth="1"/>
    <col min="10791" max="10792" width="1" customWidth="1"/>
    <col min="10793" max="10794" width="0.140625" customWidth="1"/>
    <col min="10795" max="10795" width="0.7109375" customWidth="1"/>
    <col min="10796" max="10797" width="1" customWidth="1"/>
    <col min="10798" max="10799" width="0.5703125" customWidth="1"/>
    <col min="10800" max="10807" width="1" customWidth="1"/>
    <col min="10808" max="10808" width="0.42578125" customWidth="1"/>
    <col min="10809" max="10809" width="0.5703125" customWidth="1"/>
    <col min="10810" max="10810" width="0.140625" customWidth="1"/>
    <col min="10811" max="10811" width="0.85546875" customWidth="1"/>
    <col min="10812" max="10812" width="1" customWidth="1"/>
    <col min="10813" max="10813" width="0.140625" customWidth="1"/>
    <col min="10814" max="10814" width="0.85546875" customWidth="1"/>
    <col min="10815" max="10815" width="1" customWidth="1"/>
    <col min="10816" max="10816" width="0.85546875" customWidth="1"/>
    <col min="10817" max="10817" width="0.140625" customWidth="1"/>
    <col min="10818" max="10818" width="0.5703125" customWidth="1"/>
    <col min="10819" max="10820" width="0.42578125" customWidth="1"/>
    <col min="10821" max="10821" width="0.5703125" customWidth="1"/>
    <col min="10822" max="10826" width="1" customWidth="1"/>
    <col min="10827" max="10830" width="0.5703125" customWidth="1"/>
    <col min="10831" max="10831" width="0.7109375" customWidth="1"/>
    <col min="10832" max="10832" width="0.28515625" customWidth="1"/>
    <col min="10833" max="10837" width="1" customWidth="1"/>
    <col min="10838" max="10838" width="0.7109375" customWidth="1"/>
    <col min="10839" max="10840" width="0.140625" customWidth="1"/>
    <col min="10841" max="10841" width="1" customWidth="1"/>
    <col min="10842" max="10842" width="0.85546875" customWidth="1"/>
    <col min="10843" max="10843" width="0.140625" customWidth="1"/>
    <col min="10844" max="10845" width="1" customWidth="1"/>
    <col min="10846" max="10846" width="0.7109375" customWidth="1"/>
    <col min="10847" max="10847" width="0.28515625" customWidth="1"/>
    <col min="10848" max="10849" width="0.5703125" customWidth="1"/>
    <col min="10850" max="10850" width="0.28515625" customWidth="1"/>
    <col min="10851" max="10851" width="0.7109375" customWidth="1"/>
    <col min="10852" max="10852" width="0.28515625" customWidth="1"/>
    <col min="10853" max="10854" width="0.7109375" customWidth="1"/>
    <col min="10855" max="10855" width="0.28515625" customWidth="1"/>
    <col min="10856" max="10858" width="1" customWidth="1"/>
    <col min="10859" max="10859" width="0.5703125" customWidth="1"/>
    <col min="10860" max="10860" width="0.42578125" customWidth="1"/>
    <col min="10861" max="10861" width="0.28515625" customWidth="1"/>
    <col min="10862" max="10862" width="0.7109375" customWidth="1"/>
    <col min="10863" max="10863" width="0.5703125" customWidth="1"/>
    <col min="10864" max="10864" width="0.42578125" customWidth="1"/>
    <col min="10865" max="10866" width="1" customWidth="1"/>
    <col min="10867" max="10867" width="0.140625" customWidth="1"/>
    <col min="10868" max="10868" width="0.28515625" customWidth="1"/>
    <col min="10869" max="10873" width="0.5703125" customWidth="1"/>
    <col min="10874" max="10874" width="0.28515625" customWidth="1"/>
    <col min="10875" max="10875" width="0.7109375" customWidth="1"/>
    <col min="10876" max="10877" width="0.5703125" customWidth="1"/>
    <col min="10878" max="10878" width="1" customWidth="1"/>
    <col min="10879" max="10879" width="0.5703125" customWidth="1"/>
    <col min="10880" max="10880" width="0.42578125" customWidth="1"/>
    <col min="10881" max="10882" width="0.5703125" customWidth="1"/>
    <col min="10883" max="10884" width="1" customWidth="1"/>
    <col min="10885" max="10885" width="0.42578125" customWidth="1"/>
    <col min="10886" max="10888" width="0.5703125" customWidth="1"/>
    <col min="10889" max="10889" width="0.28515625" customWidth="1"/>
    <col min="10890" max="10890" width="0.7109375" customWidth="1"/>
    <col min="10891" max="10891" width="1" customWidth="1"/>
    <col min="10892" max="10893" width="0.28515625" customWidth="1"/>
    <col min="10894" max="10894" width="0.42578125" customWidth="1"/>
    <col min="10895" max="10896" width="0.140625" customWidth="1"/>
    <col min="10897" max="10897" width="0.5703125" customWidth="1"/>
    <col min="10898" max="10898" width="0.42578125" customWidth="1"/>
    <col min="10899" max="10899" width="0.7109375" customWidth="1"/>
    <col min="10900" max="10900" width="0.28515625" customWidth="1"/>
    <col min="10901" max="10906" width="1" customWidth="1"/>
    <col min="10907" max="10907" width="0.140625" customWidth="1"/>
    <col min="10908" max="10908" width="0.28515625" customWidth="1"/>
    <col min="10909" max="10909" width="0.5703125" customWidth="1"/>
    <col min="10910" max="10910" width="1" customWidth="1"/>
    <col min="10911" max="10911" width="0.5703125" customWidth="1"/>
    <col min="10912" max="10913" width="0.42578125" customWidth="1"/>
    <col min="10914" max="10914" width="0.28515625" customWidth="1"/>
    <col min="10915" max="10915" width="0.42578125" customWidth="1"/>
    <col min="10916" max="10916" width="0.140625" customWidth="1"/>
    <col min="10917" max="10917" width="1.5703125" customWidth="1"/>
    <col min="10918" max="10918" width="0.5703125" customWidth="1"/>
    <col min="10919" max="10919" width="0.85546875" customWidth="1"/>
    <col min="10920" max="10920" width="2.85546875" customWidth="1"/>
    <col min="10921" max="10921" width="1" customWidth="1"/>
    <col min="10922" max="10922" width="0.7109375" customWidth="1"/>
    <col min="10923" max="10923" width="2.7109375" customWidth="1"/>
    <col min="10924" max="10924" width="2.85546875" customWidth="1"/>
    <col min="10925" max="10925" width="1.5703125" customWidth="1"/>
    <col min="10926" max="10926" width="0.42578125" customWidth="1"/>
    <col min="10927" max="10927" width="2" customWidth="1"/>
    <col min="10928" max="10928" width="2.7109375" customWidth="1"/>
    <col min="10929" max="10929" width="0.28515625" customWidth="1"/>
    <col min="10930" max="10930" width="1.85546875" customWidth="1"/>
    <col min="10931" max="10931" width="1.28515625" customWidth="1"/>
    <col min="10932" max="10932" width="1.140625" customWidth="1"/>
    <col min="10933" max="10933" width="2.5703125" customWidth="1"/>
    <col min="10934" max="10934" width="0.5703125" customWidth="1"/>
    <col min="10935" max="10936" width="1.85546875" customWidth="1"/>
    <col min="10937" max="10937" width="0.42578125" customWidth="1"/>
    <col min="10938" max="10938" width="1.7109375" customWidth="1"/>
    <col min="10939" max="10939" width="3.85546875" customWidth="1"/>
    <col min="10940" max="10940" width="0.140625" customWidth="1"/>
    <col min="10941" max="10941" width="0.5703125" customWidth="1"/>
    <col min="10942" max="10942" width="3.5703125" customWidth="1"/>
    <col min="10943" max="10943" width="3.7109375" customWidth="1"/>
    <col min="10944" max="10944" width="0.28515625" customWidth="1"/>
    <col min="10945" max="10946" width="0.5703125" customWidth="1"/>
    <col min="10947" max="10947" width="4.5703125" customWidth="1"/>
    <col min="10948" max="10949" width="0.5703125" customWidth="1"/>
    <col min="10950" max="10950" width="4.5703125" customWidth="1"/>
    <col min="10951" max="10951" width="2.5703125" customWidth="1"/>
    <col min="10952" max="10952" width="1.28515625" customWidth="1"/>
    <col min="10953" max="10953" width="0.140625" customWidth="1"/>
    <col min="10954" max="10954" width="1" customWidth="1"/>
    <col min="10955" max="10955" width="1.85546875" customWidth="1"/>
    <col min="10956" max="10956" width="0.140625" customWidth="1"/>
    <col min="10957" max="10957" width="0.5703125" customWidth="1"/>
    <col min="10958" max="10958" width="0.140625" customWidth="1"/>
    <col min="10959" max="10959" width="6.42578125" customWidth="1"/>
    <col min="10960" max="10960" width="1.5703125" customWidth="1"/>
    <col min="10961" max="10961" width="1.140625" customWidth="1"/>
    <col min="10962" max="10962" width="2.7109375" customWidth="1"/>
    <col min="10963" max="10964" width="0.140625" customWidth="1"/>
    <col min="10965" max="10965" width="1.28515625" customWidth="1"/>
    <col min="10966" max="10966" width="5.5703125" customWidth="1"/>
    <col min="10967" max="10967" width="1.28515625" customWidth="1"/>
    <col min="10968" max="10968" width="1" customWidth="1"/>
    <col min="10969" max="10969" width="1.42578125" customWidth="1"/>
    <col min="10970" max="10970" width="3.42578125" customWidth="1"/>
    <col min="10971" max="10971" width="6.7109375" customWidth="1"/>
    <col min="10972" max="10972" width="0.5703125" customWidth="1"/>
    <col min="10973" max="10973" width="1" customWidth="1"/>
    <col min="10974" max="10974" width="1.140625" customWidth="1"/>
    <col min="10975" max="10975" width="3.140625" customWidth="1"/>
    <col min="10976" max="10976" width="3.85546875" customWidth="1"/>
    <col min="10977" max="10977" width="2.42578125" customWidth="1"/>
    <col min="10978" max="10978" width="5.7109375" customWidth="1"/>
    <col min="10979" max="10979" width="2.140625" customWidth="1"/>
    <col min="10980" max="10980" width="8.7109375" customWidth="1"/>
    <col min="10981" max="10981" width="25.28515625" customWidth="1"/>
    <col min="11009" max="11010" width="1" customWidth="1"/>
    <col min="11011" max="11011" width="0.42578125" customWidth="1"/>
    <col min="11012" max="11012" width="0.5703125" customWidth="1"/>
    <col min="11013" max="11017" width="1" customWidth="1"/>
    <col min="11018" max="11018" width="0.28515625" customWidth="1"/>
    <col min="11019" max="11019" width="0.7109375" customWidth="1"/>
    <col min="11020" max="11037" width="1" customWidth="1"/>
    <col min="11038" max="11039" width="0.5703125" customWidth="1"/>
    <col min="11040" max="11042" width="1" customWidth="1"/>
    <col min="11043" max="11043" width="0.42578125" customWidth="1"/>
    <col min="11044" max="11045" width="0.28515625" customWidth="1"/>
    <col min="11046" max="11046" width="0.140625" customWidth="1"/>
    <col min="11047" max="11048" width="1" customWidth="1"/>
    <col min="11049" max="11050" width="0.140625" customWidth="1"/>
    <col min="11051" max="11051" width="0.7109375" customWidth="1"/>
    <col min="11052" max="11053" width="1" customWidth="1"/>
    <col min="11054" max="11055" width="0.5703125" customWidth="1"/>
    <col min="11056" max="11063" width="1" customWidth="1"/>
    <col min="11064" max="11064" width="0.42578125" customWidth="1"/>
    <col min="11065" max="11065" width="0.5703125" customWidth="1"/>
    <col min="11066" max="11066" width="0.140625" customWidth="1"/>
    <col min="11067" max="11067" width="0.85546875" customWidth="1"/>
    <col min="11068" max="11068" width="1" customWidth="1"/>
    <col min="11069" max="11069" width="0.140625" customWidth="1"/>
    <col min="11070" max="11070" width="0.85546875" customWidth="1"/>
    <col min="11071" max="11071" width="1" customWidth="1"/>
    <col min="11072" max="11072" width="0.85546875" customWidth="1"/>
    <col min="11073" max="11073" width="0.140625" customWidth="1"/>
    <col min="11074" max="11074" width="0.5703125" customWidth="1"/>
    <col min="11075" max="11076" width="0.42578125" customWidth="1"/>
    <col min="11077" max="11077" width="0.5703125" customWidth="1"/>
    <col min="11078" max="11082" width="1" customWidth="1"/>
    <col min="11083" max="11086" width="0.5703125" customWidth="1"/>
    <col min="11087" max="11087" width="0.7109375" customWidth="1"/>
    <col min="11088" max="11088" width="0.28515625" customWidth="1"/>
    <col min="11089" max="11093" width="1" customWidth="1"/>
    <col min="11094" max="11094" width="0.7109375" customWidth="1"/>
    <col min="11095" max="11096" width="0.140625" customWidth="1"/>
    <col min="11097" max="11097" width="1" customWidth="1"/>
    <col min="11098" max="11098" width="0.85546875" customWidth="1"/>
    <col min="11099" max="11099" width="0.140625" customWidth="1"/>
    <col min="11100" max="11101" width="1" customWidth="1"/>
    <col min="11102" max="11102" width="0.7109375" customWidth="1"/>
    <col min="11103" max="11103" width="0.28515625" customWidth="1"/>
    <col min="11104" max="11105" width="0.5703125" customWidth="1"/>
    <col min="11106" max="11106" width="0.28515625" customWidth="1"/>
    <col min="11107" max="11107" width="0.7109375" customWidth="1"/>
    <col min="11108" max="11108" width="0.28515625" customWidth="1"/>
    <col min="11109" max="11110" width="0.7109375" customWidth="1"/>
    <col min="11111" max="11111" width="0.28515625" customWidth="1"/>
    <col min="11112" max="11114" width="1" customWidth="1"/>
    <col min="11115" max="11115" width="0.5703125" customWidth="1"/>
    <col min="11116" max="11116" width="0.42578125" customWidth="1"/>
    <col min="11117" max="11117" width="0.28515625" customWidth="1"/>
    <col min="11118" max="11118" width="0.7109375" customWidth="1"/>
    <col min="11119" max="11119" width="0.5703125" customWidth="1"/>
    <col min="11120" max="11120" width="0.42578125" customWidth="1"/>
    <col min="11121" max="11122" width="1" customWidth="1"/>
    <col min="11123" max="11123" width="0.140625" customWidth="1"/>
    <col min="11124" max="11124" width="0.28515625" customWidth="1"/>
    <col min="11125" max="11129" width="0.5703125" customWidth="1"/>
    <col min="11130" max="11130" width="0.28515625" customWidth="1"/>
    <col min="11131" max="11131" width="0.7109375" customWidth="1"/>
    <col min="11132" max="11133" width="0.5703125" customWidth="1"/>
    <col min="11134" max="11134" width="1" customWidth="1"/>
    <col min="11135" max="11135" width="0.5703125" customWidth="1"/>
    <col min="11136" max="11136" width="0.42578125" customWidth="1"/>
    <col min="11137" max="11138" width="0.5703125" customWidth="1"/>
    <col min="11139" max="11140" width="1" customWidth="1"/>
    <col min="11141" max="11141" width="0.42578125" customWidth="1"/>
    <col min="11142" max="11144" width="0.5703125" customWidth="1"/>
    <col min="11145" max="11145" width="0.28515625" customWidth="1"/>
    <col min="11146" max="11146" width="0.7109375" customWidth="1"/>
    <col min="11147" max="11147" width="1" customWidth="1"/>
    <col min="11148" max="11149" width="0.28515625" customWidth="1"/>
    <col min="11150" max="11150" width="0.42578125" customWidth="1"/>
    <col min="11151" max="11152" width="0.140625" customWidth="1"/>
    <col min="11153" max="11153" width="0.5703125" customWidth="1"/>
    <col min="11154" max="11154" width="0.42578125" customWidth="1"/>
    <col min="11155" max="11155" width="0.7109375" customWidth="1"/>
    <col min="11156" max="11156" width="0.28515625" customWidth="1"/>
    <col min="11157" max="11162" width="1" customWidth="1"/>
    <col min="11163" max="11163" width="0.140625" customWidth="1"/>
    <col min="11164" max="11164" width="0.28515625" customWidth="1"/>
    <col min="11165" max="11165" width="0.5703125" customWidth="1"/>
    <col min="11166" max="11166" width="1" customWidth="1"/>
    <col min="11167" max="11167" width="0.5703125" customWidth="1"/>
    <col min="11168" max="11169" width="0.42578125" customWidth="1"/>
    <col min="11170" max="11170" width="0.28515625" customWidth="1"/>
    <col min="11171" max="11171" width="0.42578125" customWidth="1"/>
    <col min="11172" max="11172" width="0.140625" customWidth="1"/>
    <col min="11173" max="11173" width="1.5703125" customWidth="1"/>
    <col min="11174" max="11174" width="0.5703125" customWidth="1"/>
    <col min="11175" max="11175" width="0.85546875" customWidth="1"/>
    <col min="11176" max="11176" width="2.85546875" customWidth="1"/>
    <col min="11177" max="11177" width="1" customWidth="1"/>
    <col min="11178" max="11178" width="0.7109375" customWidth="1"/>
    <col min="11179" max="11179" width="2.7109375" customWidth="1"/>
    <col min="11180" max="11180" width="2.85546875" customWidth="1"/>
    <col min="11181" max="11181" width="1.5703125" customWidth="1"/>
    <col min="11182" max="11182" width="0.42578125" customWidth="1"/>
    <col min="11183" max="11183" width="2" customWidth="1"/>
    <col min="11184" max="11184" width="2.7109375" customWidth="1"/>
    <col min="11185" max="11185" width="0.28515625" customWidth="1"/>
    <col min="11186" max="11186" width="1.85546875" customWidth="1"/>
    <col min="11187" max="11187" width="1.28515625" customWidth="1"/>
    <col min="11188" max="11188" width="1.140625" customWidth="1"/>
    <col min="11189" max="11189" width="2.5703125" customWidth="1"/>
    <col min="11190" max="11190" width="0.5703125" customWidth="1"/>
    <col min="11191" max="11192" width="1.85546875" customWidth="1"/>
    <col min="11193" max="11193" width="0.42578125" customWidth="1"/>
    <col min="11194" max="11194" width="1.7109375" customWidth="1"/>
    <col min="11195" max="11195" width="3.85546875" customWidth="1"/>
    <col min="11196" max="11196" width="0.140625" customWidth="1"/>
    <col min="11197" max="11197" width="0.5703125" customWidth="1"/>
    <col min="11198" max="11198" width="3.5703125" customWidth="1"/>
    <col min="11199" max="11199" width="3.7109375" customWidth="1"/>
    <col min="11200" max="11200" width="0.28515625" customWidth="1"/>
    <col min="11201" max="11202" width="0.5703125" customWidth="1"/>
    <col min="11203" max="11203" width="4.5703125" customWidth="1"/>
    <col min="11204" max="11205" width="0.5703125" customWidth="1"/>
    <col min="11206" max="11206" width="4.5703125" customWidth="1"/>
    <col min="11207" max="11207" width="2.5703125" customWidth="1"/>
    <col min="11208" max="11208" width="1.28515625" customWidth="1"/>
    <col min="11209" max="11209" width="0.140625" customWidth="1"/>
    <col min="11210" max="11210" width="1" customWidth="1"/>
    <col min="11211" max="11211" width="1.85546875" customWidth="1"/>
    <col min="11212" max="11212" width="0.140625" customWidth="1"/>
    <col min="11213" max="11213" width="0.5703125" customWidth="1"/>
    <col min="11214" max="11214" width="0.140625" customWidth="1"/>
    <col min="11215" max="11215" width="6.42578125" customWidth="1"/>
    <col min="11216" max="11216" width="1.5703125" customWidth="1"/>
    <col min="11217" max="11217" width="1.140625" customWidth="1"/>
    <col min="11218" max="11218" width="2.7109375" customWidth="1"/>
    <col min="11219" max="11220" width="0.140625" customWidth="1"/>
    <col min="11221" max="11221" width="1.28515625" customWidth="1"/>
    <col min="11222" max="11222" width="5.5703125" customWidth="1"/>
    <col min="11223" max="11223" width="1.28515625" customWidth="1"/>
    <col min="11224" max="11224" width="1" customWidth="1"/>
    <col min="11225" max="11225" width="1.42578125" customWidth="1"/>
    <col min="11226" max="11226" width="3.42578125" customWidth="1"/>
    <col min="11227" max="11227" width="6.7109375" customWidth="1"/>
    <col min="11228" max="11228" width="0.5703125" customWidth="1"/>
    <col min="11229" max="11229" width="1" customWidth="1"/>
    <col min="11230" max="11230" width="1.140625" customWidth="1"/>
    <col min="11231" max="11231" width="3.140625" customWidth="1"/>
    <col min="11232" max="11232" width="3.85546875" customWidth="1"/>
    <col min="11233" max="11233" width="2.42578125" customWidth="1"/>
    <col min="11234" max="11234" width="5.7109375" customWidth="1"/>
    <col min="11235" max="11235" width="2.140625" customWidth="1"/>
    <col min="11236" max="11236" width="8.7109375" customWidth="1"/>
    <col min="11237" max="11237" width="25.28515625" customWidth="1"/>
    <col min="11265" max="11266" width="1" customWidth="1"/>
    <col min="11267" max="11267" width="0.42578125" customWidth="1"/>
    <col min="11268" max="11268" width="0.5703125" customWidth="1"/>
    <col min="11269" max="11273" width="1" customWidth="1"/>
    <col min="11274" max="11274" width="0.28515625" customWidth="1"/>
    <col min="11275" max="11275" width="0.7109375" customWidth="1"/>
    <col min="11276" max="11293" width="1" customWidth="1"/>
    <col min="11294" max="11295" width="0.5703125" customWidth="1"/>
    <col min="11296" max="11298" width="1" customWidth="1"/>
    <col min="11299" max="11299" width="0.42578125" customWidth="1"/>
    <col min="11300" max="11301" width="0.28515625" customWidth="1"/>
    <col min="11302" max="11302" width="0.140625" customWidth="1"/>
    <col min="11303" max="11304" width="1" customWidth="1"/>
    <col min="11305" max="11306" width="0.140625" customWidth="1"/>
    <col min="11307" max="11307" width="0.7109375" customWidth="1"/>
    <col min="11308" max="11309" width="1" customWidth="1"/>
    <col min="11310" max="11311" width="0.5703125" customWidth="1"/>
    <col min="11312" max="11319" width="1" customWidth="1"/>
    <col min="11320" max="11320" width="0.42578125" customWidth="1"/>
    <col min="11321" max="11321" width="0.5703125" customWidth="1"/>
    <col min="11322" max="11322" width="0.140625" customWidth="1"/>
    <col min="11323" max="11323" width="0.85546875" customWidth="1"/>
    <col min="11324" max="11324" width="1" customWidth="1"/>
    <col min="11325" max="11325" width="0.140625" customWidth="1"/>
    <col min="11326" max="11326" width="0.85546875" customWidth="1"/>
    <col min="11327" max="11327" width="1" customWidth="1"/>
    <col min="11328" max="11328" width="0.85546875" customWidth="1"/>
    <col min="11329" max="11329" width="0.140625" customWidth="1"/>
    <col min="11330" max="11330" width="0.5703125" customWidth="1"/>
    <col min="11331" max="11332" width="0.42578125" customWidth="1"/>
    <col min="11333" max="11333" width="0.5703125" customWidth="1"/>
    <col min="11334" max="11338" width="1" customWidth="1"/>
    <col min="11339" max="11342" width="0.5703125" customWidth="1"/>
    <col min="11343" max="11343" width="0.7109375" customWidth="1"/>
    <col min="11344" max="11344" width="0.28515625" customWidth="1"/>
    <col min="11345" max="11349" width="1" customWidth="1"/>
    <col min="11350" max="11350" width="0.7109375" customWidth="1"/>
    <col min="11351" max="11352" width="0.140625" customWidth="1"/>
    <col min="11353" max="11353" width="1" customWidth="1"/>
    <col min="11354" max="11354" width="0.85546875" customWidth="1"/>
    <col min="11355" max="11355" width="0.140625" customWidth="1"/>
    <col min="11356" max="11357" width="1" customWidth="1"/>
    <col min="11358" max="11358" width="0.7109375" customWidth="1"/>
    <col min="11359" max="11359" width="0.28515625" customWidth="1"/>
    <col min="11360" max="11361" width="0.5703125" customWidth="1"/>
    <col min="11362" max="11362" width="0.28515625" customWidth="1"/>
    <col min="11363" max="11363" width="0.7109375" customWidth="1"/>
    <col min="11364" max="11364" width="0.28515625" customWidth="1"/>
    <col min="11365" max="11366" width="0.7109375" customWidth="1"/>
    <col min="11367" max="11367" width="0.28515625" customWidth="1"/>
    <col min="11368" max="11370" width="1" customWidth="1"/>
    <col min="11371" max="11371" width="0.5703125" customWidth="1"/>
    <col min="11372" max="11372" width="0.42578125" customWidth="1"/>
    <col min="11373" max="11373" width="0.28515625" customWidth="1"/>
    <col min="11374" max="11374" width="0.7109375" customWidth="1"/>
    <col min="11375" max="11375" width="0.5703125" customWidth="1"/>
    <col min="11376" max="11376" width="0.42578125" customWidth="1"/>
    <col min="11377" max="11378" width="1" customWidth="1"/>
    <col min="11379" max="11379" width="0.140625" customWidth="1"/>
    <col min="11380" max="11380" width="0.28515625" customWidth="1"/>
    <col min="11381" max="11385" width="0.5703125" customWidth="1"/>
    <col min="11386" max="11386" width="0.28515625" customWidth="1"/>
    <col min="11387" max="11387" width="0.7109375" customWidth="1"/>
    <col min="11388" max="11389" width="0.5703125" customWidth="1"/>
    <col min="11390" max="11390" width="1" customWidth="1"/>
    <col min="11391" max="11391" width="0.5703125" customWidth="1"/>
    <col min="11392" max="11392" width="0.42578125" customWidth="1"/>
    <col min="11393" max="11394" width="0.5703125" customWidth="1"/>
    <col min="11395" max="11396" width="1" customWidth="1"/>
    <col min="11397" max="11397" width="0.42578125" customWidth="1"/>
    <col min="11398" max="11400" width="0.5703125" customWidth="1"/>
    <col min="11401" max="11401" width="0.28515625" customWidth="1"/>
    <col min="11402" max="11402" width="0.7109375" customWidth="1"/>
    <col min="11403" max="11403" width="1" customWidth="1"/>
    <col min="11404" max="11405" width="0.28515625" customWidth="1"/>
    <col min="11406" max="11406" width="0.42578125" customWidth="1"/>
    <col min="11407" max="11408" width="0.140625" customWidth="1"/>
    <col min="11409" max="11409" width="0.5703125" customWidth="1"/>
    <col min="11410" max="11410" width="0.42578125" customWidth="1"/>
    <col min="11411" max="11411" width="0.7109375" customWidth="1"/>
    <col min="11412" max="11412" width="0.28515625" customWidth="1"/>
    <col min="11413" max="11418" width="1" customWidth="1"/>
    <col min="11419" max="11419" width="0.140625" customWidth="1"/>
    <col min="11420" max="11420" width="0.28515625" customWidth="1"/>
    <col min="11421" max="11421" width="0.5703125" customWidth="1"/>
    <col min="11422" max="11422" width="1" customWidth="1"/>
    <col min="11423" max="11423" width="0.5703125" customWidth="1"/>
    <col min="11424" max="11425" width="0.42578125" customWidth="1"/>
    <col min="11426" max="11426" width="0.28515625" customWidth="1"/>
    <col min="11427" max="11427" width="0.42578125" customWidth="1"/>
    <col min="11428" max="11428" width="0.140625" customWidth="1"/>
    <col min="11429" max="11429" width="1.5703125" customWidth="1"/>
    <col min="11430" max="11430" width="0.5703125" customWidth="1"/>
    <col min="11431" max="11431" width="0.85546875" customWidth="1"/>
    <col min="11432" max="11432" width="2.85546875" customWidth="1"/>
    <col min="11433" max="11433" width="1" customWidth="1"/>
    <col min="11434" max="11434" width="0.7109375" customWidth="1"/>
    <col min="11435" max="11435" width="2.7109375" customWidth="1"/>
    <col min="11436" max="11436" width="2.85546875" customWidth="1"/>
    <col min="11437" max="11437" width="1.5703125" customWidth="1"/>
    <col min="11438" max="11438" width="0.42578125" customWidth="1"/>
    <col min="11439" max="11439" width="2" customWidth="1"/>
    <col min="11440" max="11440" width="2.7109375" customWidth="1"/>
    <col min="11441" max="11441" width="0.28515625" customWidth="1"/>
    <col min="11442" max="11442" width="1.85546875" customWidth="1"/>
    <col min="11443" max="11443" width="1.28515625" customWidth="1"/>
    <col min="11444" max="11444" width="1.140625" customWidth="1"/>
    <col min="11445" max="11445" width="2.5703125" customWidth="1"/>
    <col min="11446" max="11446" width="0.5703125" customWidth="1"/>
    <col min="11447" max="11448" width="1.85546875" customWidth="1"/>
    <col min="11449" max="11449" width="0.42578125" customWidth="1"/>
    <col min="11450" max="11450" width="1.7109375" customWidth="1"/>
    <col min="11451" max="11451" width="3.85546875" customWidth="1"/>
    <col min="11452" max="11452" width="0.140625" customWidth="1"/>
    <col min="11453" max="11453" width="0.5703125" customWidth="1"/>
    <col min="11454" max="11454" width="3.5703125" customWidth="1"/>
    <col min="11455" max="11455" width="3.7109375" customWidth="1"/>
    <col min="11456" max="11456" width="0.28515625" customWidth="1"/>
    <col min="11457" max="11458" width="0.5703125" customWidth="1"/>
    <col min="11459" max="11459" width="4.5703125" customWidth="1"/>
    <col min="11460" max="11461" width="0.5703125" customWidth="1"/>
    <col min="11462" max="11462" width="4.5703125" customWidth="1"/>
    <col min="11463" max="11463" width="2.5703125" customWidth="1"/>
    <col min="11464" max="11464" width="1.28515625" customWidth="1"/>
    <col min="11465" max="11465" width="0.140625" customWidth="1"/>
    <col min="11466" max="11466" width="1" customWidth="1"/>
    <col min="11467" max="11467" width="1.85546875" customWidth="1"/>
    <col min="11468" max="11468" width="0.140625" customWidth="1"/>
    <col min="11469" max="11469" width="0.5703125" customWidth="1"/>
    <col min="11470" max="11470" width="0.140625" customWidth="1"/>
    <col min="11471" max="11471" width="6.42578125" customWidth="1"/>
    <col min="11472" max="11472" width="1.5703125" customWidth="1"/>
    <col min="11473" max="11473" width="1.140625" customWidth="1"/>
    <col min="11474" max="11474" width="2.7109375" customWidth="1"/>
    <col min="11475" max="11476" width="0.140625" customWidth="1"/>
    <col min="11477" max="11477" width="1.28515625" customWidth="1"/>
    <col min="11478" max="11478" width="5.5703125" customWidth="1"/>
    <col min="11479" max="11479" width="1.28515625" customWidth="1"/>
    <col min="11480" max="11480" width="1" customWidth="1"/>
    <col min="11481" max="11481" width="1.42578125" customWidth="1"/>
    <col min="11482" max="11482" width="3.42578125" customWidth="1"/>
    <col min="11483" max="11483" width="6.7109375" customWidth="1"/>
    <col min="11484" max="11484" width="0.5703125" customWidth="1"/>
    <col min="11485" max="11485" width="1" customWidth="1"/>
    <col min="11486" max="11486" width="1.140625" customWidth="1"/>
    <col min="11487" max="11487" width="3.140625" customWidth="1"/>
    <col min="11488" max="11488" width="3.85546875" customWidth="1"/>
    <col min="11489" max="11489" width="2.42578125" customWidth="1"/>
    <col min="11490" max="11490" width="5.7109375" customWidth="1"/>
    <col min="11491" max="11491" width="2.140625" customWidth="1"/>
    <col min="11492" max="11492" width="8.7109375" customWidth="1"/>
    <col min="11493" max="11493" width="25.28515625" customWidth="1"/>
    <col min="11521" max="11522" width="1" customWidth="1"/>
    <col min="11523" max="11523" width="0.42578125" customWidth="1"/>
    <col min="11524" max="11524" width="0.5703125" customWidth="1"/>
    <col min="11525" max="11529" width="1" customWidth="1"/>
    <col min="11530" max="11530" width="0.28515625" customWidth="1"/>
    <col min="11531" max="11531" width="0.7109375" customWidth="1"/>
    <col min="11532" max="11549" width="1" customWidth="1"/>
    <col min="11550" max="11551" width="0.5703125" customWidth="1"/>
    <col min="11552" max="11554" width="1" customWidth="1"/>
    <col min="11555" max="11555" width="0.42578125" customWidth="1"/>
    <col min="11556" max="11557" width="0.28515625" customWidth="1"/>
    <col min="11558" max="11558" width="0.140625" customWidth="1"/>
    <col min="11559" max="11560" width="1" customWidth="1"/>
    <col min="11561" max="11562" width="0.140625" customWidth="1"/>
    <col min="11563" max="11563" width="0.7109375" customWidth="1"/>
    <col min="11564" max="11565" width="1" customWidth="1"/>
    <col min="11566" max="11567" width="0.5703125" customWidth="1"/>
    <col min="11568" max="11575" width="1" customWidth="1"/>
    <col min="11576" max="11576" width="0.42578125" customWidth="1"/>
    <col min="11577" max="11577" width="0.5703125" customWidth="1"/>
    <col min="11578" max="11578" width="0.140625" customWidth="1"/>
    <col min="11579" max="11579" width="0.85546875" customWidth="1"/>
    <col min="11580" max="11580" width="1" customWidth="1"/>
    <col min="11581" max="11581" width="0.140625" customWidth="1"/>
    <col min="11582" max="11582" width="0.85546875" customWidth="1"/>
    <col min="11583" max="11583" width="1" customWidth="1"/>
    <col min="11584" max="11584" width="0.85546875" customWidth="1"/>
    <col min="11585" max="11585" width="0.140625" customWidth="1"/>
    <col min="11586" max="11586" width="0.5703125" customWidth="1"/>
    <col min="11587" max="11588" width="0.42578125" customWidth="1"/>
    <col min="11589" max="11589" width="0.5703125" customWidth="1"/>
    <col min="11590" max="11594" width="1" customWidth="1"/>
    <col min="11595" max="11598" width="0.5703125" customWidth="1"/>
    <col min="11599" max="11599" width="0.7109375" customWidth="1"/>
    <col min="11600" max="11600" width="0.28515625" customWidth="1"/>
    <col min="11601" max="11605" width="1" customWidth="1"/>
    <col min="11606" max="11606" width="0.7109375" customWidth="1"/>
    <col min="11607" max="11608" width="0.140625" customWidth="1"/>
    <col min="11609" max="11609" width="1" customWidth="1"/>
    <col min="11610" max="11610" width="0.85546875" customWidth="1"/>
    <col min="11611" max="11611" width="0.140625" customWidth="1"/>
    <col min="11612" max="11613" width="1" customWidth="1"/>
    <col min="11614" max="11614" width="0.7109375" customWidth="1"/>
    <col min="11615" max="11615" width="0.28515625" customWidth="1"/>
    <col min="11616" max="11617" width="0.5703125" customWidth="1"/>
    <col min="11618" max="11618" width="0.28515625" customWidth="1"/>
    <col min="11619" max="11619" width="0.7109375" customWidth="1"/>
    <col min="11620" max="11620" width="0.28515625" customWidth="1"/>
    <col min="11621" max="11622" width="0.7109375" customWidth="1"/>
    <col min="11623" max="11623" width="0.28515625" customWidth="1"/>
    <col min="11624" max="11626" width="1" customWidth="1"/>
    <col min="11627" max="11627" width="0.5703125" customWidth="1"/>
    <col min="11628" max="11628" width="0.42578125" customWidth="1"/>
    <col min="11629" max="11629" width="0.28515625" customWidth="1"/>
    <col min="11630" max="11630" width="0.7109375" customWidth="1"/>
    <col min="11631" max="11631" width="0.5703125" customWidth="1"/>
    <col min="11632" max="11632" width="0.42578125" customWidth="1"/>
    <col min="11633" max="11634" width="1" customWidth="1"/>
    <col min="11635" max="11635" width="0.140625" customWidth="1"/>
    <col min="11636" max="11636" width="0.28515625" customWidth="1"/>
    <col min="11637" max="11641" width="0.5703125" customWidth="1"/>
    <col min="11642" max="11642" width="0.28515625" customWidth="1"/>
    <col min="11643" max="11643" width="0.7109375" customWidth="1"/>
    <col min="11644" max="11645" width="0.5703125" customWidth="1"/>
    <col min="11646" max="11646" width="1" customWidth="1"/>
    <col min="11647" max="11647" width="0.5703125" customWidth="1"/>
    <col min="11648" max="11648" width="0.42578125" customWidth="1"/>
    <col min="11649" max="11650" width="0.5703125" customWidth="1"/>
    <col min="11651" max="11652" width="1" customWidth="1"/>
    <col min="11653" max="11653" width="0.42578125" customWidth="1"/>
    <col min="11654" max="11656" width="0.5703125" customWidth="1"/>
    <col min="11657" max="11657" width="0.28515625" customWidth="1"/>
    <col min="11658" max="11658" width="0.7109375" customWidth="1"/>
    <col min="11659" max="11659" width="1" customWidth="1"/>
    <col min="11660" max="11661" width="0.28515625" customWidth="1"/>
    <col min="11662" max="11662" width="0.42578125" customWidth="1"/>
    <col min="11663" max="11664" width="0.140625" customWidth="1"/>
    <col min="11665" max="11665" width="0.5703125" customWidth="1"/>
    <col min="11666" max="11666" width="0.42578125" customWidth="1"/>
    <col min="11667" max="11667" width="0.7109375" customWidth="1"/>
    <col min="11668" max="11668" width="0.28515625" customWidth="1"/>
    <col min="11669" max="11674" width="1" customWidth="1"/>
    <col min="11675" max="11675" width="0.140625" customWidth="1"/>
    <col min="11676" max="11676" width="0.28515625" customWidth="1"/>
    <col min="11677" max="11677" width="0.5703125" customWidth="1"/>
    <col min="11678" max="11678" width="1" customWidth="1"/>
    <col min="11679" max="11679" width="0.5703125" customWidth="1"/>
    <col min="11680" max="11681" width="0.42578125" customWidth="1"/>
    <col min="11682" max="11682" width="0.28515625" customWidth="1"/>
    <col min="11683" max="11683" width="0.42578125" customWidth="1"/>
    <col min="11684" max="11684" width="0.140625" customWidth="1"/>
    <col min="11685" max="11685" width="1.5703125" customWidth="1"/>
    <col min="11686" max="11686" width="0.5703125" customWidth="1"/>
    <col min="11687" max="11687" width="0.85546875" customWidth="1"/>
    <col min="11688" max="11688" width="2.85546875" customWidth="1"/>
    <col min="11689" max="11689" width="1" customWidth="1"/>
    <col min="11690" max="11690" width="0.7109375" customWidth="1"/>
    <col min="11691" max="11691" width="2.7109375" customWidth="1"/>
    <col min="11692" max="11692" width="2.85546875" customWidth="1"/>
    <col min="11693" max="11693" width="1.5703125" customWidth="1"/>
    <col min="11694" max="11694" width="0.42578125" customWidth="1"/>
    <col min="11695" max="11695" width="2" customWidth="1"/>
    <col min="11696" max="11696" width="2.7109375" customWidth="1"/>
    <col min="11697" max="11697" width="0.28515625" customWidth="1"/>
    <col min="11698" max="11698" width="1.85546875" customWidth="1"/>
    <col min="11699" max="11699" width="1.28515625" customWidth="1"/>
    <col min="11700" max="11700" width="1.140625" customWidth="1"/>
    <col min="11701" max="11701" width="2.5703125" customWidth="1"/>
    <col min="11702" max="11702" width="0.5703125" customWidth="1"/>
    <col min="11703" max="11704" width="1.85546875" customWidth="1"/>
    <col min="11705" max="11705" width="0.42578125" customWidth="1"/>
    <col min="11706" max="11706" width="1.7109375" customWidth="1"/>
    <col min="11707" max="11707" width="3.85546875" customWidth="1"/>
    <col min="11708" max="11708" width="0.140625" customWidth="1"/>
    <col min="11709" max="11709" width="0.5703125" customWidth="1"/>
    <col min="11710" max="11710" width="3.5703125" customWidth="1"/>
    <col min="11711" max="11711" width="3.7109375" customWidth="1"/>
    <col min="11712" max="11712" width="0.28515625" customWidth="1"/>
    <col min="11713" max="11714" width="0.5703125" customWidth="1"/>
    <col min="11715" max="11715" width="4.5703125" customWidth="1"/>
    <col min="11716" max="11717" width="0.5703125" customWidth="1"/>
    <col min="11718" max="11718" width="4.5703125" customWidth="1"/>
    <col min="11719" max="11719" width="2.5703125" customWidth="1"/>
    <col min="11720" max="11720" width="1.28515625" customWidth="1"/>
    <col min="11721" max="11721" width="0.140625" customWidth="1"/>
    <col min="11722" max="11722" width="1" customWidth="1"/>
    <col min="11723" max="11723" width="1.85546875" customWidth="1"/>
    <col min="11724" max="11724" width="0.140625" customWidth="1"/>
    <col min="11725" max="11725" width="0.5703125" customWidth="1"/>
    <col min="11726" max="11726" width="0.140625" customWidth="1"/>
    <col min="11727" max="11727" width="6.42578125" customWidth="1"/>
    <col min="11728" max="11728" width="1.5703125" customWidth="1"/>
    <col min="11729" max="11729" width="1.140625" customWidth="1"/>
    <col min="11730" max="11730" width="2.7109375" customWidth="1"/>
    <col min="11731" max="11732" width="0.140625" customWidth="1"/>
    <col min="11733" max="11733" width="1.28515625" customWidth="1"/>
    <col min="11734" max="11734" width="5.5703125" customWidth="1"/>
    <col min="11735" max="11735" width="1.28515625" customWidth="1"/>
    <col min="11736" max="11736" width="1" customWidth="1"/>
    <col min="11737" max="11737" width="1.42578125" customWidth="1"/>
    <col min="11738" max="11738" width="3.42578125" customWidth="1"/>
    <col min="11739" max="11739" width="6.7109375" customWidth="1"/>
    <col min="11740" max="11740" width="0.5703125" customWidth="1"/>
    <col min="11741" max="11741" width="1" customWidth="1"/>
    <col min="11742" max="11742" width="1.140625" customWidth="1"/>
    <col min="11743" max="11743" width="3.140625" customWidth="1"/>
    <col min="11744" max="11744" width="3.85546875" customWidth="1"/>
    <col min="11745" max="11745" width="2.42578125" customWidth="1"/>
    <col min="11746" max="11746" width="5.7109375" customWidth="1"/>
    <col min="11747" max="11747" width="2.140625" customWidth="1"/>
    <col min="11748" max="11748" width="8.7109375" customWidth="1"/>
    <col min="11749" max="11749" width="25.28515625" customWidth="1"/>
    <col min="11777" max="11778" width="1" customWidth="1"/>
    <col min="11779" max="11779" width="0.42578125" customWidth="1"/>
    <col min="11780" max="11780" width="0.5703125" customWidth="1"/>
    <col min="11781" max="11785" width="1" customWidth="1"/>
    <col min="11786" max="11786" width="0.28515625" customWidth="1"/>
    <col min="11787" max="11787" width="0.7109375" customWidth="1"/>
    <col min="11788" max="11805" width="1" customWidth="1"/>
    <col min="11806" max="11807" width="0.5703125" customWidth="1"/>
    <col min="11808" max="11810" width="1" customWidth="1"/>
    <col min="11811" max="11811" width="0.42578125" customWidth="1"/>
    <col min="11812" max="11813" width="0.28515625" customWidth="1"/>
    <col min="11814" max="11814" width="0.140625" customWidth="1"/>
    <col min="11815" max="11816" width="1" customWidth="1"/>
    <col min="11817" max="11818" width="0.140625" customWidth="1"/>
    <col min="11819" max="11819" width="0.7109375" customWidth="1"/>
    <col min="11820" max="11821" width="1" customWidth="1"/>
    <col min="11822" max="11823" width="0.5703125" customWidth="1"/>
    <col min="11824" max="11831" width="1" customWidth="1"/>
    <col min="11832" max="11832" width="0.42578125" customWidth="1"/>
    <col min="11833" max="11833" width="0.5703125" customWidth="1"/>
    <col min="11834" max="11834" width="0.140625" customWidth="1"/>
    <col min="11835" max="11835" width="0.85546875" customWidth="1"/>
    <col min="11836" max="11836" width="1" customWidth="1"/>
    <col min="11837" max="11837" width="0.140625" customWidth="1"/>
    <col min="11838" max="11838" width="0.85546875" customWidth="1"/>
    <col min="11839" max="11839" width="1" customWidth="1"/>
    <col min="11840" max="11840" width="0.85546875" customWidth="1"/>
    <col min="11841" max="11841" width="0.140625" customWidth="1"/>
    <col min="11842" max="11842" width="0.5703125" customWidth="1"/>
    <col min="11843" max="11844" width="0.42578125" customWidth="1"/>
    <col min="11845" max="11845" width="0.5703125" customWidth="1"/>
    <col min="11846" max="11850" width="1" customWidth="1"/>
    <col min="11851" max="11854" width="0.5703125" customWidth="1"/>
    <col min="11855" max="11855" width="0.7109375" customWidth="1"/>
    <col min="11856" max="11856" width="0.28515625" customWidth="1"/>
    <col min="11857" max="11861" width="1" customWidth="1"/>
    <col min="11862" max="11862" width="0.7109375" customWidth="1"/>
    <col min="11863" max="11864" width="0.140625" customWidth="1"/>
    <col min="11865" max="11865" width="1" customWidth="1"/>
    <col min="11866" max="11866" width="0.85546875" customWidth="1"/>
    <col min="11867" max="11867" width="0.140625" customWidth="1"/>
    <col min="11868" max="11869" width="1" customWidth="1"/>
    <col min="11870" max="11870" width="0.7109375" customWidth="1"/>
    <col min="11871" max="11871" width="0.28515625" customWidth="1"/>
    <col min="11872" max="11873" width="0.5703125" customWidth="1"/>
    <col min="11874" max="11874" width="0.28515625" customWidth="1"/>
    <col min="11875" max="11875" width="0.7109375" customWidth="1"/>
    <col min="11876" max="11876" width="0.28515625" customWidth="1"/>
    <col min="11877" max="11878" width="0.7109375" customWidth="1"/>
    <col min="11879" max="11879" width="0.28515625" customWidth="1"/>
    <col min="11880" max="11882" width="1" customWidth="1"/>
    <col min="11883" max="11883" width="0.5703125" customWidth="1"/>
    <col min="11884" max="11884" width="0.42578125" customWidth="1"/>
    <col min="11885" max="11885" width="0.28515625" customWidth="1"/>
    <col min="11886" max="11886" width="0.7109375" customWidth="1"/>
    <col min="11887" max="11887" width="0.5703125" customWidth="1"/>
    <col min="11888" max="11888" width="0.42578125" customWidth="1"/>
    <col min="11889" max="11890" width="1" customWidth="1"/>
    <col min="11891" max="11891" width="0.140625" customWidth="1"/>
    <col min="11892" max="11892" width="0.28515625" customWidth="1"/>
    <col min="11893" max="11897" width="0.5703125" customWidth="1"/>
    <col min="11898" max="11898" width="0.28515625" customWidth="1"/>
    <col min="11899" max="11899" width="0.7109375" customWidth="1"/>
    <col min="11900" max="11901" width="0.5703125" customWidth="1"/>
    <col min="11902" max="11902" width="1" customWidth="1"/>
    <col min="11903" max="11903" width="0.5703125" customWidth="1"/>
    <col min="11904" max="11904" width="0.42578125" customWidth="1"/>
    <col min="11905" max="11906" width="0.5703125" customWidth="1"/>
    <col min="11907" max="11908" width="1" customWidth="1"/>
    <col min="11909" max="11909" width="0.42578125" customWidth="1"/>
    <col min="11910" max="11912" width="0.5703125" customWidth="1"/>
    <col min="11913" max="11913" width="0.28515625" customWidth="1"/>
    <col min="11914" max="11914" width="0.7109375" customWidth="1"/>
    <col min="11915" max="11915" width="1" customWidth="1"/>
    <col min="11916" max="11917" width="0.28515625" customWidth="1"/>
    <col min="11918" max="11918" width="0.42578125" customWidth="1"/>
    <col min="11919" max="11920" width="0.140625" customWidth="1"/>
    <col min="11921" max="11921" width="0.5703125" customWidth="1"/>
    <col min="11922" max="11922" width="0.42578125" customWidth="1"/>
    <col min="11923" max="11923" width="0.7109375" customWidth="1"/>
    <col min="11924" max="11924" width="0.28515625" customWidth="1"/>
    <col min="11925" max="11930" width="1" customWidth="1"/>
    <col min="11931" max="11931" width="0.140625" customWidth="1"/>
    <col min="11932" max="11932" width="0.28515625" customWidth="1"/>
    <col min="11933" max="11933" width="0.5703125" customWidth="1"/>
    <col min="11934" max="11934" width="1" customWidth="1"/>
    <col min="11935" max="11935" width="0.5703125" customWidth="1"/>
    <col min="11936" max="11937" width="0.42578125" customWidth="1"/>
    <col min="11938" max="11938" width="0.28515625" customWidth="1"/>
    <col min="11939" max="11939" width="0.42578125" customWidth="1"/>
    <col min="11940" max="11940" width="0.140625" customWidth="1"/>
    <col min="11941" max="11941" width="1.5703125" customWidth="1"/>
    <col min="11942" max="11942" width="0.5703125" customWidth="1"/>
    <col min="11943" max="11943" width="0.85546875" customWidth="1"/>
    <col min="11944" max="11944" width="2.85546875" customWidth="1"/>
    <col min="11945" max="11945" width="1" customWidth="1"/>
    <col min="11946" max="11946" width="0.7109375" customWidth="1"/>
    <col min="11947" max="11947" width="2.7109375" customWidth="1"/>
    <col min="11948" max="11948" width="2.85546875" customWidth="1"/>
    <col min="11949" max="11949" width="1.5703125" customWidth="1"/>
    <col min="11950" max="11950" width="0.42578125" customWidth="1"/>
    <col min="11951" max="11951" width="2" customWidth="1"/>
    <col min="11952" max="11952" width="2.7109375" customWidth="1"/>
    <col min="11953" max="11953" width="0.28515625" customWidth="1"/>
    <col min="11954" max="11954" width="1.85546875" customWidth="1"/>
    <col min="11955" max="11955" width="1.28515625" customWidth="1"/>
    <col min="11956" max="11956" width="1.140625" customWidth="1"/>
    <col min="11957" max="11957" width="2.5703125" customWidth="1"/>
    <col min="11958" max="11958" width="0.5703125" customWidth="1"/>
    <col min="11959" max="11960" width="1.85546875" customWidth="1"/>
    <col min="11961" max="11961" width="0.42578125" customWidth="1"/>
    <col min="11962" max="11962" width="1.7109375" customWidth="1"/>
    <col min="11963" max="11963" width="3.85546875" customWidth="1"/>
    <col min="11964" max="11964" width="0.140625" customWidth="1"/>
    <col min="11965" max="11965" width="0.5703125" customWidth="1"/>
    <col min="11966" max="11966" width="3.5703125" customWidth="1"/>
    <col min="11967" max="11967" width="3.7109375" customWidth="1"/>
    <col min="11968" max="11968" width="0.28515625" customWidth="1"/>
    <col min="11969" max="11970" width="0.5703125" customWidth="1"/>
    <col min="11971" max="11971" width="4.5703125" customWidth="1"/>
    <col min="11972" max="11973" width="0.5703125" customWidth="1"/>
    <col min="11974" max="11974" width="4.5703125" customWidth="1"/>
    <col min="11975" max="11975" width="2.5703125" customWidth="1"/>
    <col min="11976" max="11976" width="1.28515625" customWidth="1"/>
    <col min="11977" max="11977" width="0.140625" customWidth="1"/>
    <col min="11978" max="11978" width="1" customWidth="1"/>
    <col min="11979" max="11979" width="1.85546875" customWidth="1"/>
    <col min="11980" max="11980" width="0.140625" customWidth="1"/>
    <col min="11981" max="11981" width="0.5703125" customWidth="1"/>
    <col min="11982" max="11982" width="0.140625" customWidth="1"/>
    <col min="11983" max="11983" width="6.42578125" customWidth="1"/>
    <col min="11984" max="11984" width="1.5703125" customWidth="1"/>
    <col min="11985" max="11985" width="1.140625" customWidth="1"/>
    <col min="11986" max="11986" width="2.7109375" customWidth="1"/>
    <col min="11987" max="11988" width="0.140625" customWidth="1"/>
    <col min="11989" max="11989" width="1.28515625" customWidth="1"/>
    <col min="11990" max="11990" width="5.5703125" customWidth="1"/>
    <col min="11991" max="11991" width="1.28515625" customWidth="1"/>
    <col min="11992" max="11992" width="1" customWidth="1"/>
    <col min="11993" max="11993" width="1.42578125" customWidth="1"/>
    <col min="11994" max="11994" width="3.42578125" customWidth="1"/>
    <col min="11995" max="11995" width="6.7109375" customWidth="1"/>
    <col min="11996" max="11996" width="0.5703125" customWidth="1"/>
    <col min="11997" max="11997" width="1" customWidth="1"/>
    <col min="11998" max="11998" width="1.140625" customWidth="1"/>
    <col min="11999" max="11999" width="3.140625" customWidth="1"/>
    <col min="12000" max="12000" width="3.85546875" customWidth="1"/>
    <col min="12001" max="12001" width="2.42578125" customWidth="1"/>
    <col min="12002" max="12002" width="5.7109375" customWidth="1"/>
    <col min="12003" max="12003" width="2.140625" customWidth="1"/>
    <col min="12004" max="12004" width="8.7109375" customWidth="1"/>
    <col min="12005" max="12005" width="25.28515625" customWidth="1"/>
    <col min="12033" max="12034" width="1" customWidth="1"/>
    <col min="12035" max="12035" width="0.42578125" customWidth="1"/>
    <col min="12036" max="12036" width="0.5703125" customWidth="1"/>
    <col min="12037" max="12041" width="1" customWidth="1"/>
    <col min="12042" max="12042" width="0.28515625" customWidth="1"/>
    <col min="12043" max="12043" width="0.7109375" customWidth="1"/>
    <col min="12044" max="12061" width="1" customWidth="1"/>
    <col min="12062" max="12063" width="0.5703125" customWidth="1"/>
    <col min="12064" max="12066" width="1" customWidth="1"/>
    <col min="12067" max="12067" width="0.42578125" customWidth="1"/>
    <col min="12068" max="12069" width="0.28515625" customWidth="1"/>
    <col min="12070" max="12070" width="0.140625" customWidth="1"/>
    <col min="12071" max="12072" width="1" customWidth="1"/>
    <col min="12073" max="12074" width="0.140625" customWidth="1"/>
    <col min="12075" max="12075" width="0.7109375" customWidth="1"/>
    <col min="12076" max="12077" width="1" customWidth="1"/>
    <col min="12078" max="12079" width="0.5703125" customWidth="1"/>
    <col min="12080" max="12087" width="1" customWidth="1"/>
    <col min="12088" max="12088" width="0.42578125" customWidth="1"/>
    <col min="12089" max="12089" width="0.5703125" customWidth="1"/>
    <col min="12090" max="12090" width="0.140625" customWidth="1"/>
    <col min="12091" max="12091" width="0.85546875" customWidth="1"/>
    <col min="12092" max="12092" width="1" customWidth="1"/>
    <col min="12093" max="12093" width="0.140625" customWidth="1"/>
    <col min="12094" max="12094" width="0.85546875" customWidth="1"/>
    <col min="12095" max="12095" width="1" customWidth="1"/>
    <col min="12096" max="12096" width="0.85546875" customWidth="1"/>
    <col min="12097" max="12097" width="0.140625" customWidth="1"/>
    <col min="12098" max="12098" width="0.5703125" customWidth="1"/>
    <col min="12099" max="12100" width="0.42578125" customWidth="1"/>
    <col min="12101" max="12101" width="0.5703125" customWidth="1"/>
    <col min="12102" max="12106" width="1" customWidth="1"/>
    <col min="12107" max="12110" width="0.5703125" customWidth="1"/>
    <col min="12111" max="12111" width="0.7109375" customWidth="1"/>
    <col min="12112" max="12112" width="0.28515625" customWidth="1"/>
    <col min="12113" max="12117" width="1" customWidth="1"/>
    <col min="12118" max="12118" width="0.7109375" customWidth="1"/>
    <col min="12119" max="12120" width="0.140625" customWidth="1"/>
    <col min="12121" max="12121" width="1" customWidth="1"/>
    <col min="12122" max="12122" width="0.85546875" customWidth="1"/>
    <col min="12123" max="12123" width="0.140625" customWidth="1"/>
    <col min="12124" max="12125" width="1" customWidth="1"/>
    <col min="12126" max="12126" width="0.7109375" customWidth="1"/>
    <col min="12127" max="12127" width="0.28515625" customWidth="1"/>
    <col min="12128" max="12129" width="0.5703125" customWidth="1"/>
    <col min="12130" max="12130" width="0.28515625" customWidth="1"/>
    <col min="12131" max="12131" width="0.7109375" customWidth="1"/>
    <col min="12132" max="12132" width="0.28515625" customWidth="1"/>
    <col min="12133" max="12134" width="0.7109375" customWidth="1"/>
    <col min="12135" max="12135" width="0.28515625" customWidth="1"/>
    <col min="12136" max="12138" width="1" customWidth="1"/>
    <col min="12139" max="12139" width="0.5703125" customWidth="1"/>
    <col min="12140" max="12140" width="0.42578125" customWidth="1"/>
    <col min="12141" max="12141" width="0.28515625" customWidth="1"/>
    <col min="12142" max="12142" width="0.7109375" customWidth="1"/>
    <col min="12143" max="12143" width="0.5703125" customWidth="1"/>
    <col min="12144" max="12144" width="0.42578125" customWidth="1"/>
    <col min="12145" max="12146" width="1" customWidth="1"/>
    <col min="12147" max="12147" width="0.140625" customWidth="1"/>
    <col min="12148" max="12148" width="0.28515625" customWidth="1"/>
    <col min="12149" max="12153" width="0.5703125" customWidth="1"/>
    <col min="12154" max="12154" width="0.28515625" customWidth="1"/>
    <col min="12155" max="12155" width="0.7109375" customWidth="1"/>
    <col min="12156" max="12157" width="0.5703125" customWidth="1"/>
    <col min="12158" max="12158" width="1" customWidth="1"/>
    <col min="12159" max="12159" width="0.5703125" customWidth="1"/>
    <col min="12160" max="12160" width="0.42578125" customWidth="1"/>
    <col min="12161" max="12162" width="0.5703125" customWidth="1"/>
    <col min="12163" max="12164" width="1" customWidth="1"/>
    <col min="12165" max="12165" width="0.42578125" customWidth="1"/>
    <col min="12166" max="12168" width="0.5703125" customWidth="1"/>
    <col min="12169" max="12169" width="0.28515625" customWidth="1"/>
    <col min="12170" max="12170" width="0.7109375" customWidth="1"/>
    <col min="12171" max="12171" width="1" customWidth="1"/>
    <col min="12172" max="12173" width="0.28515625" customWidth="1"/>
    <col min="12174" max="12174" width="0.42578125" customWidth="1"/>
    <col min="12175" max="12176" width="0.140625" customWidth="1"/>
    <col min="12177" max="12177" width="0.5703125" customWidth="1"/>
    <col min="12178" max="12178" width="0.42578125" customWidth="1"/>
    <col min="12179" max="12179" width="0.7109375" customWidth="1"/>
    <col min="12180" max="12180" width="0.28515625" customWidth="1"/>
    <col min="12181" max="12186" width="1" customWidth="1"/>
    <col min="12187" max="12187" width="0.140625" customWidth="1"/>
    <col min="12188" max="12188" width="0.28515625" customWidth="1"/>
    <col min="12189" max="12189" width="0.5703125" customWidth="1"/>
    <col min="12190" max="12190" width="1" customWidth="1"/>
    <col min="12191" max="12191" width="0.5703125" customWidth="1"/>
    <col min="12192" max="12193" width="0.42578125" customWidth="1"/>
    <col min="12194" max="12194" width="0.28515625" customWidth="1"/>
    <col min="12195" max="12195" width="0.42578125" customWidth="1"/>
    <col min="12196" max="12196" width="0.140625" customWidth="1"/>
    <col min="12197" max="12197" width="1.5703125" customWidth="1"/>
    <col min="12198" max="12198" width="0.5703125" customWidth="1"/>
    <col min="12199" max="12199" width="0.85546875" customWidth="1"/>
    <col min="12200" max="12200" width="2.85546875" customWidth="1"/>
    <col min="12201" max="12201" width="1" customWidth="1"/>
    <col min="12202" max="12202" width="0.7109375" customWidth="1"/>
    <col min="12203" max="12203" width="2.7109375" customWidth="1"/>
    <col min="12204" max="12204" width="2.85546875" customWidth="1"/>
    <col min="12205" max="12205" width="1.5703125" customWidth="1"/>
    <col min="12206" max="12206" width="0.42578125" customWidth="1"/>
    <col min="12207" max="12207" width="2" customWidth="1"/>
    <col min="12208" max="12208" width="2.7109375" customWidth="1"/>
    <col min="12209" max="12209" width="0.28515625" customWidth="1"/>
    <col min="12210" max="12210" width="1.85546875" customWidth="1"/>
    <col min="12211" max="12211" width="1.28515625" customWidth="1"/>
    <col min="12212" max="12212" width="1.140625" customWidth="1"/>
    <col min="12213" max="12213" width="2.5703125" customWidth="1"/>
    <col min="12214" max="12214" width="0.5703125" customWidth="1"/>
    <col min="12215" max="12216" width="1.85546875" customWidth="1"/>
    <col min="12217" max="12217" width="0.42578125" customWidth="1"/>
    <col min="12218" max="12218" width="1.7109375" customWidth="1"/>
    <col min="12219" max="12219" width="3.85546875" customWidth="1"/>
    <col min="12220" max="12220" width="0.140625" customWidth="1"/>
    <col min="12221" max="12221" width="0.5703125" customWidth="1"/>
    <col min="12222" max="12222" width="3.5703125" customWidth="1"/>
    <col min="12223" max="12223" width="3.7109375" customWidth="1"/>
    <col min="12224" max="12224" width="0.28515625" customWidth="1"/>
    <col min="12225" max="12226" width="0.5703125" customWidth="1"/>
    <col min="12227" max="12227" width="4.5703125" customWidth="1"/>
    <col min="12228" max="12229" width="0.5703125" customWidth="1"/>
    <col min="12230" max="12230" width="4.5703125" customWidth="1"/>
    <col min="12231" max="12231" width="2.5703125" customWidth="1"/>
    <col min="12232" max="12232" width="1.28515625" customWidth="1"/>
    <col min="12233" max="12233" width="0.140625" customWidth="1"/>
    <col min="12234" max="12234" width="1" customWidth="1"/>
    <col min="12235" max="12235" width="1.85546875" customWidth="1"/>
    <col min="12236" max="12236" width="0.140625" customWidth="1"/>
    <col min="12237" max="12237" width="0.5703125" customWidth="1"/>
    <col min="12238" max="12238" width="0.140625" customWidth="1"/>
    <col min="12239" max="12239" width="6.42578125" customWidth="1"/>
    <col min="12240" max="12240" width="1.5703125" customWidth="1"/>
    <col min="12241" max="12241" width="1.140625" customWidth="1"/>
    <col min="12242" max="12242" width="2.7109375" customWidth="1"/>
    <col min="12243" max="12244" width="0.140625" customWidth="1"/>
    <col min="12245" max="12245" width="1.28515625" customWidth="1"/>
    <col min="12246" max="12246" width="5.5703125" customWidth="1"/>
    <col min="12247" max="12247" width="1.28515625" customWidth="1"/>
    <col min="12248" max="12248" width="1" customWidth="1"/>
    <col min="12249" max="12249" width="1.42578125" customWidth="1"/>
    <col min="12250" max="12250" width="3.42578125" customWidth="1"/>
    <col min="12251" max="12251" width="6.7109375" customWidth="1"/>
    <col min="12252" max="12252" width="0.5703125" customWidth="1"/>
    <col min="12253" max="12253" width="1" customWidth="1"/>
    <col min="12254" max="12254" width="1.140625" customWidth="1"/>
    <col min="12255" max="12255" width="3.140625" customWidth="1"/>
    <col min="12256" max="12256" width="3.85546875" customWidth="1"/>
    <col min="12257" max="12257" width="2.42578125" customWidth="1"/>
    <col min="12258" max="12258" width="5.7109375" customWidth="1"/>
    <col min="12259" max="12259" width="2.140625" customWidth="1"/>
    <col min="12260" max="12260" width="8.7109375" customWidth="1"/>
    <col min="12261" max="12261" width="25.28515625" customWidth="1"/>
    <col min="12289" max="12290" width="1" customWidth="1"/>
    <col min="12291" max="12291" width="0.42578125" customWidth="1"/>
    <col min="12292" max="12292" width="0.5703125" customWidth="1"/>
    <col min="12293" max="12297" width="1" customWidth="1"/>
    <col min="12298" max="12298" width="0.28515625" customWidth="1"/>
    <col min="12299" max="12299" width="0.7109375" customWidth="1"/>
    <col min="12300" max="12317" width="1" customWidth="1"/>
    <col min="12318" max="12319" width="0.5703125" customWidth="1"/>
    <col min="12320" max="12322" width="1" customWidth="1"/>
    <col min="12323" max="12323" width="0.42578125" customWidth="1"/>
    <col min="12324" max="12325" width="0.28515625" customWidth="1"/>
    <col min="12326" max="12326" width="0.140625" customWidth="1"/>
    <col min="12327" max="12328" width="1" customWidth="1"/>
    <col min="12329" max="12330" width="0.140625" customWidth="1"/>
    <col min="12331" max="12331" width="0.7109375" customWidth="1"/>
    <col min="12332" max="12333" width="1" customWidth="1"/>
    <col min="12334" max="12335" width="0.5703125" customWidth="1"/>
    <col min="12336" max="12343" width="1" customWidth="1"/>
    <col min="12344" max="12344" width="0.42578125" customWidth="1"/>
    <col min="12345" max="12345" width="0.5703125" customWidth="1"/>
    <col min="12346" max="12346" width="0.140625" customWidth="1"/>
    <col min="12347" max="12347" width="0.85546875" customWidth="1"/>
    <col min="12348" max="12348" width="1" customWidth="1"/>
    <col min="12349" max="12349" width="0.140625" customWidth="1"/>
    <col min="12350" max="12350" width="0.85546875" customWidth="1"/>
    <col min="12351" max="12351" width="1" customWidth="1"/>
    <col min="12352" max="12352" width="0.85546875" customWidth="1"/>
    <col min="12353" max="12353" width="0.140625" customWidth="1"/>
    <col min="12354" max="12354" width="0.5703125" customWidth="1"/>
    <col min="12355" max="12356" width="0.42578125" customWidth="1"/>
    <col min="12357" max="12357" width="0.5703125" customWidth="1"/>
    <col min="12358" max="12362" width="1" customWidth="1"/>
    <col min="12363" max="12366" width="0.5703125" customWidth="1"/>
    <col min="12367" max="12367" width="0.7109375" customWidth="1"/>
    <col min="12368" max="12368" width="0.28515625" customWidth="1"/>
    <col min="12369" max="12373" width="1" customWidth="1"/>
    <col min="12374" max="12374" width="0.7109375" customWidth="1"/>
    <col min="12375" max="12376" width="0.140625" customWidth="1"/>
    <col min="12377" max="12377" width="1" customWidth="1"/>
    <col min="12378" max="12378" width="0.85546875" customWidth="1"/>
    <col min="12379" max="12379" width="0.140625" customWidth="1"/>
    <col min="12380" max="12381" width="1" customWidth="1"/>
    <col min="12382" max="12382" width="0.7109375" customWidth="1"/>
    <col min="12383" max="12383" width="0.28515625" customWidth="1"/>
    <col min="12384" max="12385" width="0.5703125" customWidth="1"/>
    <col min="12386" max="12386" width="0.28515625" customWidth="1"/>
    <col min="12387" max="12387" width="0.7109375" customWidth="1"/>
    <col min="12388" max="12388" width="0.28515625" customWidth="1"/>
    <col min="12389" max="12390" width="0.7109375" customWidth="1"/>
    <col min="12391" max="12391" width="0.28515625" customWidth="1"/>
    <col min="12392" max="12394" width="1" customWidth="1"/>
    <col min="12395" max="12395" width="0.5703125" customWidth="1"/>
    <col min="12396" max="12396" width="0.42578125" customWidth="1"/>
    <col min="12397" max="12397" width="0.28515625" customWidth="1"/>
    <col min="12398" max="12398" width="0.7109375" customWidth="1"/>
    <col min="12399" max="12399" width="0.5703125" customWidth="1"/>
    <col min="12400" max="12400" width="0.42578125" customWidth="1"/>
    <col min="12401" max="12402" width="1" customWidth="1"/>
    <col min="12403" max="12403" width="0.140625" customWidth="1"/>
    <col min="12404" max="12404" width="0.28515625" customWidth="1"/>
    <col min="12405" max="12409" width="0.5703125" customWidth="1"/>
    <col min="12410" max="12410" width="0.28515625" customWidth="1"/>
    <col min="12411" max="12411" width="0.7109375" customWidth="1"/>
    <col min="12412" max="12413" width="0.5703125" customWidth="1"/>
    <col min="12414" max="12414" width="1" customWidth="1"/>
    <col min="12415" max="12415" width="0.5703125" customWidth="1"/>
    <col min="12416" max="12416" width="0.42578125" customWidth="1"/>
    <col min="12417" max="12418" width="0.5703125" customWidth="1"/>
    <col min="12419" max="12420" width="1" customWidth="1"/>
    <col min="12421" max="12421" width="0.42578125" customWidth="1"/>
    <col min="12422" max="12424" width="0.5703125" customWidth="1"/>
    <col min="12425" max="12425" width="0.28515625" customWidth="1"/>
    <col min="12426" max="12426" width="0.7109375" customWidth="1"/>
    <col min="12427" max="12427" width="1" customWidth="1"/>
    <col min="12428" max="12429" width="0.28515625" customWidth="1"/>
    <col min="12430" max="12430" width="0.42578125" customWidth="1"/>
    <col min="12431" max="12432" width="0.140625" customWidth="1"/>
    <col min="12433" max="12433" width="0.5703125" customWidth="1"/>
    <col min="12434" max="12434" width="0.42578125" customWidth="1"/>
    <col min="12435" max="12435" width="0.7109375" customWidth="1"/>
    <col min="12436" max="12436" width="0.28515625" customWidth="1"/>
    <col min="12437" max="12442" width="1" customWidth="1"/>
    <col min="12443" max="12443" width="0.140625" customWidth="1"/>
    <col min="12444" max="12444" width="0.28515625" customWidth="1"/>
    <col min="12445" max="12445" width="0.5703125" customWidth="1"/>
    <col min="12446" max="12446" width="1" customWidth="1"/>
    <col min="12447" max="12447" width="0.5703125" customWidth="1"/>
    <col min="12448" max="12449" width="0.42578125" customWidth="1"/>
    <col min="12450" max="12450" width="0.28515625" customWidth="1"/>
    <col min="12451" max="12451" width="0.42578125" customWidth="1"/>
    <col min="12452" max="12452" width="0.140625" customWidth="1"/>
    <col min="12453" max="12453" width="1.5703125" customWidth="1"/>
    <col min="12454" max="12454" width="0.5703125" customWidth="1"/>
    <col min="12455" max="12455" width="0.85546875" customWidth="1"/>
    <col min="12456" max="12456" width="2.85546875" customWidth="1"/>
    <col min="12457" max="12457" width="1" customWidth="1"/>
    <col min="12458" max="12458" width="0.7109375" customWidth="1"/>
    <col min="12459" max="12459" width="2.7109375" customWidth="1"/>
    <col min="12460" max="12460" width="2.85546875" customWidth="1"/>
    <col min="12461" max="12461" width="1.5703125" customWidth="1"/>
    <col min="12462" max="12462" width="0.42578125" customWidth="1"/>
    <col min="12463" max="12463" width="2" customWidth="1"/>
    <col min="12464" max="12464" width="2.7109375" customWidth="1"/>
    <col min="12465" max="12465" width="0.28515625" customWidth="1"/>
    <col min="12466" max="12466" width="1.85546875" customWidth="1"/>
    <col min="12467" max="12467" width="1.28515625" customWidth="1"/>
    <col min="12468" max="12468" width="1.140625" customWidth="1"/>
    <col min="12469" max="12469" width="2.5703125" customWidth="1"/>
    <col min="12470" max="12470" width="0.5703125" customWidth="1"/>
    <col min="12471" max="12472" width="1.85546875" customWidth="1"/>
    <col min="12473" max="12473" width="0.42578125" customWidth="1"/>
    <col min="12474" max="12474" width="1.7109375" customWidth="1"/>
    <col min="12475" max="12475" width="3.85546875" customWidth="1"/>
    <col min="12476" max="12476" width="0.140625" customWidth="1"/>
    <col min="12477" max="12477" width="0.5703125" customWidth="1"/>
    <col min="12478" max="12478" width="3.5703125" customWidth="1"/>
    <col min="12479" max="12479" width="3.7109375" customWidth="1"/>
    <col min="12480" max="12480" width="0.28515625" customWidth="1"/>
    <col min="12481" max="12482" width="0.5703125" customWidth="1"/>
    <col min="12483" max="12483" width="4.5703125" customWidth="1"/>
    <col min="12484" max="12485" width="0.5703125" customWidth="1"/>
    <col min="12486" max="12486" width="4.5703125" customWidth="1"/>
    <col min="12487" max="12487" width="2.5703125" customWidth="1"/>
    <col min="12488" max="12488" width="1.28515625" customWidth="1"/>
    <col min="12489" max="12489" width="0.140625" customWidth="1"/>
    <col min="12490" max="12490" width="1" customWidth="1"/>
    <col min="12491" max="12491" width="1.85546875" customWidth="1"/>
    <col min="12492" max="12492" width="0.140625" customWidth="1"/>
    <col min="12493" max="12493" width="0.5703125" customWidth="1"/>
    <col min="12494" max="12494" width="0.140625" customWidth="1"/>
    <col min="12495" max="12495" width="6.42578125" customWidth="1"/>
    <col min="12496" max="12496" width="1.5703125" customWidth="1"/>
    <col min="12497" max="12497" width="1.140625" customWidth="1"/>
    <col min="12498" max="12498" width="2.7109375" customWidth="1"/>
    <col min="12499" max="12500" width="0.140625" customWidth="1"/>
    <col min="12501" max="12501" width="1.28515625" customWidth="1"/>
    <col min="12502" max="12502" width="5.5703125" customWidth="1"/>
    <col min="12503" max="12503" width="1.28515625" customWidth="1"/>
    <col min="12504" max="12504" width="1" customWidth="1"/>
    <col min="12505" max="12505" width="1.42578125" customWidth="1"/>
    <col min="12506" max="12506" width="3.42578125" customWidth="1"/>
    <col min="12507" max="12507" width="6.7109375" customWidth="1"/>
    <col min="12508" max="12508" width="0.5703125" customWidth="1"/>
    <col min="12509" max="12509" width="1" customWidth="1"/>
    <col min="12510" max="12510" width="1.140625" customWidth="1"/>
    <col min="12511" max="12511" width="3.140625" customWidth="1"/>
    <col min="12512" max="12512" width="3.85546875" customWidth="1"/>
    <col min="12513" max="12513" width="2.42578125" customWidth="1"/>
    <col min="12514" max="12514" width="5.7109375" customWidth="1"/>
    <col min="12515" max="12515" width="2.140625" customWidth="1"/>
    <col min="12516" max="12516" width="8.7109375" customWidth="1"/>
    <col min="12517" max="12517" width="25.28515625" customWidth="1"/>
    <col min="12545" max="12546" width="1" customWidth="1"/>
    <col min="12547" max="12547" width="0.42578125" customWidth="1"/>
    <col min="12548" max="12548" width="0.5703125" customWidth="1"/>
    <col min="12549" max="12553" width="1" customWidth="1"/>
    <col min="12554" max="12554" width="0.28515625" customWidth="1"/>
    <col min="12555" max="12555" width="0.7109375" customWidth="1"/>
    <col min="12556" max="12573" width="1" customWidth="1"/>
    <col min="12574" max="12575" width="0.5703125" customWidth="1"/>
    <col min="12576" max="12578" width="1" customWidth="1"/>
    <col min="12579" max="12579" width="0.42578125" customWidth="1"/>
    <col min="12580" max="12581" width="0.28515625" customWidth="1"/>
    <col min="12582" max="12582" width="0.140625" customWidth="1"/>
    <col min="12583" max="12584" width="1" customWidth="1"/>
    <col min="12585" max="12586" width="0.140625" customWidth="1"/>
    <col min="12587" max="12587" width="0.7109375" customWidth="1"/>
    <col min="12588" max="12589" width="1" customWidth="1"/>
    <col min="12590" max="12591" width="0.5703125" customWidth="1"/>
    <col min="12592" max="12599" width="1" customWidth="1"/>
    <col min="12600" max="12600" width="0.42578125" customWidth="1"/>
    <col min="12601" max="12601" width="0.5703125" customWidth="1"/>
    <col min="12602" max="12602" width="0.140625" customWidth="1"/>
    <col min="12603" max="12603" width="0.85546875" customWidth="1"/>
    <col min="12604" max="12604" width="1" customWidth="1"/>
    <col min="12605" max="12605" width="0.140625" customWidth="1"/>
    <col min="12606" max="12606" width="0.85546875" customWidth="1"/>
    <col min="12607" max="12607" width="1" customWidth="1"/>
    <col min="12608" max="12608" width="0.85546875" customWidth="1"/>
    <col min="12609" max="12609" width="0.140625" customWidth="1"/>
    <col min="12610" max="12610" width="0.5703125" customWidth="1"/>
    <col min="12611" max="12612" width="0.42578125" customWidth="1"/>
    <col min="12613" max="12613" width="0.5703125" customWidth="1"/>
    <col min="12614" max="12618" width="1" customWidth="1"/>
    <col min="12619" max="12622" width="0.5703125" customWidth="1"/>
    <col min="12623" max="12623" width="0.7109375" customWidth="1"/>
    <col min="12624" max="12624" width="0.28515625" customWidth="1"/>
    <col min="12625" max="12629" width="1" customWidth="1"/>
    <col min="12630" max="12630" width="0.7109375" customWidth="1"/>
    <col min="12631" max="12632" width="0.140625" customWidth="1"/>
    <col min="12633" max="12633" width="1" customWidth="1"/>
    <col min="12634" max="12634" width="0.85546875" customWidth="1"/>
    <col min="12635" max="12635" width="0.140625" customWidth="1"/>
    <col min="12636" max="12637" width="1" customWidth="1"/>
    <col min="12638" max="12638" width="0.7109375" customWidth="1"/>
    <col min="12639" max="12639" width="0.28515625" customWidth="1"/>
    <col min="12640" max="12641" width="0.5703125" customWidth="1"/>
    <col min="12642" max="12642" width="0.28515625" customWidth="1"/>
    <col min="12643" max="12643" width="0.7109375" customWidth="1"/>
    <col min="12644" max="12644" width="0.28515625" customWidth="1"/>
    <col min="12645" max="12646" width="0.7109375" customWidth="1"/>
    <col min="12647" max="12647" width="0.28515625" customWidth="1"/>
    <col min="12648" max="12650" width="1" customWidth="1"/>
    <col min="12651" max="12651" width="0.5703125" customWidth="1"/>
    <col min="12652" max="12652" width="0.42578125" customWidth="1"/>
    <col min="12653" max="12653" width="0.28515625" customWidth="1"/>
    <col min="12654" max="12654" width="0.7109375" customWidth="1"/>
    <col min="12655" max="12655" width="0.5703125" customWidth="1"/>
    <col min="12656" max="12656" width="0.42578125" customWidth="1"/>
    <col min="12657" max="12658" width="1" customWidth="1"/>
    <col min="12659" max="12659" width="0.140625" customWidth="1"/>
    <col min="12660" max="12660" width="0.28515625" customWidth="1"/>
    <col min="12661" max="12665" width="0.5703125" customWidth="1"/>
    <col min="12666" max="12666" width="0.28515625" customWidth="1"/>
    <col min="12667" max="12667" width="0.7109375" customWidth="1"/>
    <col min="12668" max="12669" width="0.5703125" customWidth="1"/>
    <col min="12670" max="12670" width="1" customWidth="1"/>
    <col min="12671" max="12671" width="0.5703125" customWidth="1"/>
    <col min="12672" max="12672" width="0.42578125" customWidth="1"/>
    <col min="12673" max="12674" width="0.5703125" customWidth="1"/>
    <col min="12675" max="12676" width="1" customWidth="1"/>
    <col min="12677" max="12677" width="0.42578125" customWidth="1"/>
    <col min="12678" max="12680" width="0.5703125" customWidth="1"/>
    <col min="12681" max="12681" width="0.28515625" customWidth="1"/>
    <col min="12682" max="12682" width="0.7109375" customWidth="1"/>
    <col min="12683" max="12683" width="1" customWidth="1"/>
    <col min="12684" max="12685" width="0.28515625" customWidth="1"/>
    <col min="12686" max="12686" width="0.42578125" customWidth="1"/>
    <col min="12687" max="12688" width="0.140625" customWidth="1"/>
    <col min="12689" max="12689" width="0.5703125" customWidth="1"/>
    <col min="12690" max="12690" width="0.42578125" customWidth="1"/>
    <col min="12691" max="12691" width="0.7109375" customWidth="1"/>
    <col min="12692" max="12692" width="0.28515625" customWidth="1"/>
    <col min="12693" max="12698" width="1" customWidth="1"/>
    <col min="12699" max="12699" width="0.140625" customWidth="1"/>
    <col min="12700" max="12700" width="0.28515625" customWidth="1"/>
    <col min="12701" max="12701" width="0.5703125" customWidth="1"/>
    <col min="12702" max="12702" width="1" customWidth="1"/>
    <col min="12703" max="12703" width="0.5703125" customWidth="1"/>
    <col min="12704" max="12705" width="0.42578125" customWidth="1"/>
    <col min="12706" max="12706" width="0.28515625" customWidth="1"/>
    <col min="12707" max="12707" width="0.42578125" customWidth="1"/>
    <col min="12708" max="12708" width="0.140625" customWidth="1"/>
    <col min="12709" max="12709" width="1.5703125" customWidth="1"/>
    <col min="12710" max="12710" width="0.5703125" customWidth="1"/>
    <col min="12711" max="12711" width="0.85546875" customWidth="1"/>
    <col min="12712" max="12712" width="2.85546875" customWidth="1"/>
    <col min="12713" max="12713" width="1" customWidth="1"/>
    <col min="12714" max="12714" width="0.7109375" customWidth="1"/>
    <col min="12715" max="12715" width="2.7109375" customWidth="1"/>
    <col min="12716" max="12716" width="2.85546875" customWidth="1"/>
    <col min="12717" max="12717" width="1.5703125" customWidth="1"/>
    <col min="12718" max="12718" width="0.42578125" customWidth="1"/>
    <col min="12719" max="12719" width="2" customWidth="1"/>
    <col min="12720" max="12720" width="2.7109375" customWidth="1"/>
    <col min="12721" max="12721" width="0.28515625" customWidth="1"/>
    <col min="12722" max="12722" width="1.85546875" customWidth="1"/>
    <col min="12723" max="12723" width="1.28515625" customWidth="1"/>
    <col min="12724" max="12724" width="1.140625" customWidth="1"/>
    <col min="12725" max="12725" width="2.5703125" customWidth="1"/>
    <col min="12726" max="12726" width="0.5703125" customWidth="1"/>
    <col min="12727" max="12728" width="1.85546875" customWidth="1"/>
    <col min="12729" max="12729" width="0.42578125" customWidth="1"/>
    <col min="12730" max="12730" width="1.7109375" customWidth="1"/>
    <col min="12731" max="12731" width="3.85546875" customWidth="1"/>
    <col min="12732" max="12732" width="0.140625" customWidth="1"/>
    <col min="12733" max="12733" width="0.5703125" customWidth="1"/>
    <col min="12734" max="12734" width="3.5703125" customWidth="1"/>
    <col min="12735" max="12735" width="3.7109375" customWidth="1"/>
    <col min="12736" max="12736" width="0.28515625" customWidth="1"/>
    <col min="12737" max="12738" width="0.5703125" customWidth="1"/>
    <col min="12739" max="12739" width="4.5703125" customWidth="1"/>
    <col min="12740" max="12741" width="0.5703125" customWidth="1"/>
    <col min="12742" max="12742" width="4.5703125" customWidth="1"/>
    <col min="12743" max="12743" width="2.5703125" customWidth="1"/>
    <col min="12744" max="12744" width="1.28515625" customWidth="1"/>
    <col min="12745" max="12745" width="0.140625" customWidth="1"/>
    <col min="12746" max="12746" width="1" customWidth="1"/>
    <col min="12747" max="12747" width="1.85546875" customWidth="1"/>
    <col min="12748" max="12748" width="0.140625" customWidth="1"/>
    <col min="12749" max="12749" width="0.5703125" customWidth="1"/>
    <col min="12750" max="12750" width="0.140625" customWidth="1"/>
    <col min="12751" max="12751" width="6.42578125" customWidth="1"/>
    <col min="12752" max="12752" width="1.5703125" customWidth="1"/>
    <col min="12753" max="12753" width="1.140625" customWidth="1"/>
    <col min="12754" max="12754" width="2.7109375" customWidth="1"/>
    <col min="12755" max="12756" width="0.140625" customWidth="1"/>
    <col min="12757" max="12757" width="1.28515625" customWidth="1"/>
    <col min="12758" max="12758" width="5.5703125" customWidth="1"/>
    <col min="12759" max="12759" width="1.28515625" customWidth="1"/>
    <col min="12760" max="12760" width="1" customWidth="1"/>
    <col min="12761" max="12761" width="1.42578125" customWidth="1"/>
    <col min="12762" max="12762" width="3.42578125" customWidth="1"/>
    <col min="12763" max="12763" width="6.7109375" customWidth="1"/>
    <col min="12764" max="12764" width="0.5703125" customWidth="1"/>
    <col min="12765" max="12765" width="1" customWidth="1"/>
    <col min="12766" max="12766" width="1.140625" customWidth="1"/>
    <col min="12767" max="12767" width="3.140625" customWidth="1"/>
    <col min="12768" max="12768" width="3.85546875" customWidth="1"/>
    <col min="12769" max="12769" width="2.42578125" customWidth="1"/>
    <col min="12770" max="12770" width="5.7109375" customWidth="1"/>
    <col min="12771" max="12771" width="2.140625" customWidth="1"/>
    <col min="12772" max="12772" width="8.7109375" customWidth="1"/>
    <col min="12773" max="12773" width="25.28515625" customWidth="1"/>
    <col min="12801" max="12802" width="1" customWidth="1"/>
    <col min="12803" max="12803" width="0.42578125" customWidth="1"/>
    <col min="12804" max="12804" width="0.5703125" customWidth="1"/>
    <col min="12805" max="12809" width="1" customWidth="1"/>
    <col min="12810" max="12810" width="0.28515625" customWidth="1"/>
    <col min="12811" max="12811" width="0.7109375" customWidth="1"/>
    <col min="12812" max="12829" width="1" customWidth="1"/>
    <col min="12830" max="12831" width="0.5703125" customWidth="1"/>
    <col min="12832" max="12834" width="1" customWidth="1"/>
    <col min="12835" max="12835" width="0.42578125" customWidth="1"/>
    <col min="12836" max="12837" width="0.28515625" customWidth="1"/>
    <col min="12838" max="12838" width="0.140625" customWidth="1"/>
    <col min="12839" max="12840" width="1" customWidth="1"/>
    <col min="12841" max="12842" width="0.140625" customWidth="1"/>
    <col min="12843" max="12843" width="0.7109375" customWidth="1"/>
    <col min="12844" max="12845" width="1" customWidth="1"/>
    <col min="12846" max="12847" width="0.5703125" customWidth="1"/>
    <col min="12848" max="12855" width="1" customWidth="1"/>
    <col min="12856" max="12856" width="0.42578125" customWidth="1"/>
    <col min="12857" max="12857" width="0.5703125" customWidth="1"/>
    <col min="12858" max="12858" width="0.140625" customWidth="1"/>
    <col min="12859" max="12859" width="0.85546875" customWidth="1"/>
    <col min="12860" max="12860" width="1" customWidth="1"/>
    <col min="12861" max="12861" width="0.140625" customWidth="1"/>
    <col min="12862" max="12862" width="0.85546875" customWidth="1"/>
    <col min="12863" max="12863" width="1" customWidth="1"/>
    <col min="12864" max="12864" width="0.85546875" customWidth="1"/>
    <col min="12865" max="12865" width="0.140625" customWidth="1"/>
    <col min="12866" max="12866" width="0.5703125" customWidth="1"/>
    <col min="12867" max="12868" width="0.42578125" customWidth="1"/>
    <col min="12869" max="12869" width="0.5703125" customWidth="1"/>
    <col min="12870" max="12874" width="1" customWidth="1"/>
    <col min="12875" max="12878" width="0.5703125" customWidth="1"/>
    <col min="12879" max="12879" width="0.7109375" customWidth="1"/>
    <col min="12880" max="12880" width="0.28515625" customWidth="1"/>
    <col min="12881" max="12885" width="1" customWidth="1"/>
    <col min="12886" max="12886" width="0.7109375" customWidth="1"/>
    <col min="12887" max="12888" width="0.140625" customWidth="1"/>
    <col min="12889" max="12889" width="1" customWidth="1"/>
    <col min="12890" max="12890" width="0.85546875" customWidth="1"/>
    <col min="12891" max="12891" width="0.140625" customWidth="1"/>
    <col min="12892" max="12893" width="1" customWidth="1"/>
    <col min="12894" max="12894" width="0.7109375" customWidth="1"/>
    <col min="12895" max="12895" width="0.28515625" customWidth="1"/>
    <col min="12896" max="12897" width="0.5703125" customWidth="1"/>
    <col min="12898" max="12898" width="0.28515625" customWidth="1"/>
    <col min="12899" max="12899" width="0.7109375" customWidth="1"/>
    <col min="12900" max="12900" width="0.28515625" customWidth="1"/>
    <col min="12901" max="12902" width="0.7109375" customWidth="1"/>
    <col min="12903" max="12903" width="0.28515625" customWidth="1"/>
    <col min="12904" max="12906" width="1" customWidth="1"/>
    <col min="12907" max="12907" width="0.5703125" customWidth="1"/>
    <col min="12908" max="12908" width="0.42578125" customWidth="1"/>
    <col min="12909" max="12909" width="0.28515625" customWidth="1"/>
    <col min="12910" max="12910" width="0.7109375" customWidth="1"/>
    <col min="12911" max="12911" width="0.5703125" customWidth="1"/>
    <col min="12912" max="12912" width="0.42578125" customWidth="1"/>
    <col min="12913" max="12914" width="1" customWidth="1"/>
    <col min="12915" max="12915" width="0.140625" customWidth="1"/>
    <col min="12916" max="12916" width="0.28515625" customWidth="1"/>
    <col min="12917" max="12921" width="0.5703125" customWidth="1"/>
    <col min="12922" max="12922" width="0.28515625" customWidth="1"/>
    <col min="12923" max="12923" width="0.7109375" customWidth="1"/>
    <col min="12924" max="12925" width="0.5703125" customWidth="1"/>
    <col min="12926" max="12926" width="1" customWidth="1"/>
    <col min="12927" max="12927" width="0.5703125" customWidth="1"/>
    <col min="12928" max="12928" width="0.42578125" customWidth="1"/>
    <col min="12929" max="12930" width="0.5703125" customWidth="1"/>
    <col min="12931" max="12932" width="1" customWidth="1"/>
    <col min="12933" max="12933" width="0.42578125" customWidth="1"/>
    <col min="12934" max="12936" width="0.5703125" customWidth="1"/>
    <col min="12937" max="12937" width="0.28515625" customWidth="1"/>
    <col min="12938" max="12938" width="0.7109375" customWidth="1"/>
    <col min="12939" max="12939" width="1" customWidth="1"/>
    <col min="12940" max="12941" width="0.28515625" customWidth="1"/>
    <col min="12942" max="12942" width="0.42578125" customWidth="1"/>
    <col min="12943" max="12944" width="0.140625" customWidth="1"/>
    <col min="12945" max="12945" width="0.5703125" customWidth="1"/>
    <col min="12946" max="12946" width="0.42578125" customWidth="1"/>
    <col min="12947" max="12947" width="0.7109375" customWidth="1"/>
    <col min="12948" max="12948" width="0.28515625" customWidth="1"/>
    <col min="12949" max="12954" width="1" customWidth="1"/>
    <col min="12955" max="12955" width="0.140625" customWidth="1"/>
    <col min="12956" max="12956" width="0.28515625" customWidth="1"/>
    <col min="12957" max="12957" width="0.5703125" customWidth="1"/>
    <col min="12958" max="12958" width="1" customWidth="1"/>
    <col min="12959" max="12959" width="0.5703125" customWidth="1"/>
    <col min="12960" max="12961" width="0.42578125" customWidth="1"/>
    <col min="12962" max="12962" width="0.28515625" customWidth="1"/>
    <col min="12963" max="12963" width="0.42578125" customWidth="1"/>
    <col min="12964" max="12964" width="0.140625" customWidth="1"/>
    <col min="12965" max="12965" width="1.5703125" customWidth="1"/>
    <col min="12966" max="12966" width="0.5703125" customWidth="1"/>
    <col min="12967" max="12967" width="0.85546875" customWidth="1"/>
    <col min="12968" max="12968" width="2.85546875" customWidth="1"/>
    <col min="12969" max="12969" width="1" customWidth="1"/>
    <col min="12970" max="12970" width="0.7109375" customWidth="1"/>
    <col min="12971" max="12971" width="2.7109375" customWidth="1"/>
    <col min="12972" max="12972" width="2.85546875" customWidth="1"/>
    <col min="12973" max="12973" width="1.5703125" customWidth="1"/>
    <col min="12974" max="12974" width="0.42578125" customWidth="1"/>
    <col min="12975" max="12975" width="2" customWidth="1"/>
    <col min="12976" max="12976" width="2.7109375" customWidth="1"/>
    <col min="12977" max="12977" width="0.28515625" customWidth="1"/>
    <col min="12978" max="12978" width="1.85546875" customWidth="1"/>
    <col min="12979" max="12979" width="1.28515625" customWidth="1"/>
    <col min="12980" max="12980" width="1.140625" customWidth="1"/>
    <col min="12981" max="12981" width="2.5703125" customWidth="1"/>
    <col min="12982" max="12982" width="0.5703125" customWidth="1"/>
    <col min="12983" max="12984" width="1.85546875" customWidth="1"/>
    <col min="12985" max="12985" width="0.42578125" customWidth="1"/>
    <col min="12986" max="12986" width="1.7109375" customWidth="1"/>
    <col min="12987" max="12987" width="3.85546875" customWidth="1"/>
    <col min="12988" max="12988" width="0.140625" customWidth="1"/>
    <col min="12989" max="12989" width="0.5703125" customWidth="1"/>
    <col min="12990" max="12990" width="3.5703125" customWidth="1"/>
    <col min="12991" max="12991" width="3.7109375" customWidth="1"/>
    <col min="12992" max="12992" width="0.28515625" customWidth="1"/>
    <col min="12993" max="12994" width="0.5703125" customWidth="1"/>
    <col min="12995" max="12995" width="4.5703125" customWidth="1"/>
    <col min="12996" max="12997" width="0.5703125" customWidth="1"/>
    <col min="12998" max="12998" width="4.5703125" customWidth="1"/>
    <col min="12999" max="12999" width="2.5703125" customWidth="1"/>
    <col min="13000" max="13000" width="1.28515625" customWidth="1"/>
    <col min="13001" max="13001" width="0.140625" customWidth="1"/>
    <col min="13002" max="13002" width="1" customWidth="1"/>
    <col min="13003" max="13003" width="1.85546875" customWidth="1"/>
    <col min="13004" max="13004" width="0.140625" customWidth="1"/>
    <col min="13005" max="13005" width="0.5703125" customWidth="1"/>
    <col min="13006" max="13006" width="0.140625" customWidth="1"/>
    <col min="13007" max="13007" width="6.42578125" customWidth="1"/>
    <col min="13008" max="13008" width="1.5703125" customWidth="1"/>
    <col min="13009" max="13009" width="1.140625" customWidth="1"/>
    <col min="13010" max="13010" width="2.7109375" customWidth="1"/>
    <col min="13011" max="13012" width="0.140625" customWidth="1"/>
    <col min="13013" max="13013" width="1.28515625" customWidth="1"/>
    <col min="13014" max="13014" width="5.5703125" customWidth="1"/>
    <col min="13015" max="13015" width="1.28515625" customWidth="1"/>
    <col min="13016" max="13016" width="1" customWidth="1"/>
    <col min="13017" max="13017" width="1.42578125" customWidth="1"/>
    <col min="13018" max="13018" width="3.42578125" customWidth="1"/>
    <col min="13019" max="13019" width="6.7109375" customWidth="1"/>
    <col min="13020" max="13020" width="0.5703125" customWidth="1"/>
    <col min="13021" max="13021" width="1" customWidth="1"/>
    <col min="13022" max="13022" width="1.140625" customWidth="1"/>
    <col min="13023" max="13023" width="3.140625" customWidth="1"/>
    <col min="13024" max="13024" width="3.85546875" customWidth="1"/>
    <col min="13025" max="13025" width="2.42578125" customWidth="1"/>
    <col min="13026" max="13026" width="5.7109375" customWidth="1"/>
    <col min="13027" max="13027" width="2.140625" customWidth="1"/>
    <col min="13028" max="13028" width="8.7109375" customWidth="1"/>
    <col min="13029" max="13029" width="25.28515625" customWidth="1"/>
    <col min="13057" max="13058" width="1" customWidth="1"/>
    <col min="13059" max="13059" width="0.42578125" customWidth="1"/>
    <col min="13060" max="13060" width="0.5703125" customWidth="1"/>
    <col min="13061" max="13065" width="1" customWidth="1"/>
    <col min="13066" max="13066" width="0.28515625" customWidth="1"/>
    <col min="13067" max="13067" width="0.7109375" customWidth="1"/>
    <col min="13068" max="13085" width="1" customWidth="1"/>
    <col min="13086" max="13087" width="0.5703125" customWidth="1"/>
    <col min="13088" max="13090" width="1" customWidth="1"/>
    <col min="13091" max="13091" width="0.42578125" customWidth="1"/>
    <col min="13092" max="13093" width="0.28515625" customWidth="1"/>
    <col min="13094" max="13094" width="0.140625" customWidth="1"/>
    <col min="13095" max="13096" width="1" customWidth="1"/>
    <col min="13097" max="13098" width="0.140625" customWidth="1"/>
    <col min="13099" max="13099" width="0.7109375" customWidth="1"/>
    <col min="13100" max="13101" width="1" customWidth="1"/>
    <col min="13102" max="13103" width="0.5703125" customWidth="1"/>
    <col min="13104" max="13111" width="1" customWidth="1"/>
    <col min="13112" max="13112" width="0.42578125" customWidth="1"/>
    <col min="13113" max="13113" width="0.5703125" customWidth="1"/>
    <col min="13114" max="13114" width="0.140625" customWidth="1"/>
    <col min="13115" max="13115" width="0.85546875" customWidth="1"/>
    <col min="13116" max="13116" width="1" customWidth="1"/>
    <col min="13117" max="13117" width="0.140625" customWidth="1"/>
    <col min="13118" max="13118" width="0.85546875" customWidth="1"/>
    <col min="13119" max="13119" width="1" customWidth="1"/>
    <col min="13120" max="13120" width="0.85546875" customWidth="1"/>
    <col min="13121" max="13121" width="0.140625" customWidth="1"/>
    <col min="13122" max="13122" width="0.5703125" customWidth="1"/>
    <col min="13123" max="13124" width="0.42578125" customWidth="1"/>
    <col min="13125" max="13125" width="0.5703125" customWidth="1"/>
    <col min="13126" max="13130" width="1" customWidth="1"/>
    <col min="13131" max="13134" width="0.5703125" customWidth="1"/>
    <col min="13135" max="13135" width="0.7109375" customWidth="1"/>
    <col min="13136" max="13136" width="0.28515625" customWidth="1"/>
    <col min="13137" max="13141" width="1" customWidth="1"/>
    <col min="13142" max="13142" width="0.7109375" customWidth="1"/>
    <col min="13143" max="13144" width="0.140625" customWidth="1"/>
    <col min="13145" max="13145" width="1" customWidth="1"/>
    <col min="13146" max="13146" width="0.85546875" customWidth="1"/>
    <col min="13147" max="13147" width="0.140625" customWidth="1"/>
    <col min="13148" max="13149" width="1" customWidth="1"/>
    <col min="13150" max="13150" width="0.7109375" customWidth="1"/>
    <col min="13151" max="13151" width="0.28515625" customWidth="1"/>
    <col min="13152" max="13153" width="0.5703125" customWidth="1"/>
    <col min="13154" max="13154" width="0.28515625" customWidth="1"/>
    <col min="13155" max="13155" width="0.7109375" customWidth="1"/>
    <col min="13156" max="13156" width="0.28515625" customWidth="1"/>
    <col min="13157" max="13158" width="0.7109375" customWidth="1"/>
    <col min="13159" max="13159" width="0.28515625" customWidth="1"/>
    <col min="13160" max="13162" width="1" customWidth="1"/>
    <col min="13163" max="13163" width="0.5703125" customWidth="1"/>
    <col min="13164" max="13164" width="0.42578125" customWidth="1"/>
    <col min="13165" max="13165" width="0.28515625" customWidth="1"/>
    <col min="13166" max="13166" width="0.7109375" customWidth="1"/>
    <col min="13167" max="13167" width="0.5703125" customWidth="1"/>
    <col min="13168" max="13168" width="0.42578125" customWidth="1"/>
    <col min="13169" max="13170" width="1" customWidth="1"/>
    <col min="13171" max="13171" width="0.140625" customWidth="1"/>
    <col min="13172" max="13172" width="0.28515625" customWidth="1"/>
    <col min="13173" max="13177" width="0.5703125" customWidth="1"/>
    <col min="13178" max="13178" width="0.28515625" customWidth="1"/>
    <col min="13179" max="13179" width="0.7109375" customWidth="1"/>
    <col min="13180" max="13181" width="0.5703125" customWidth="1"/>
    <col min="13182" max="13182" width="1" customWidth="1"/>
    <col min="13183" max="13183" width="0.5703125" customWidth="1"/>
    <col min="13184" max="13184" width="0.42578125" customWidth="1"/>
    <col min="13185" max="13186" width="0.5703125" customWidth="1"/>
    <col min="13187" max="13188" width="1" customWidth="1"/>
    <col min="13189" max="13189" width="0.42578125" customWidth="1"/>
    <col min="13190" max="13192" width="0.5703125" customWidth="1"/>
    <col min="13193" max="13193" width="0.28515625" customWidth="1"/>
    <col min="13194" max="13194" width="0.7109375" customWidth="1"/>
    <col min="13195" max="13195" width="1" customWidth="1"/>
    <col min="13196" max="13197" width="0.28515625" customWidth="1"/>
    <col min="13198" max="13198" width="0.42578125" customWidth="1"/>
    <col min="13199" max="13200" width="0.140625" customWidth="1"/>
    <col min="13201" max="13201" width="0.5703125" customWidth="1"/>
    <col min="13202" max="13202" width="0.42578125" customWidth="1"/>
    <col min="13203" max="13203" width="0.7109375" customWidth="1"/>
    <col min="13204" max="13204" width="0.28515625" customWidth="1"/>
    <col min="13205" max="13210" width="1" customWidth="1"/>
    <col min="13211" max="13211" width="0.140625" customWidth="1"/>
    <col min="13212" max="13212" width="0.28515625" customWidth="1"/>
    <col min="13213" max="13213" width="0.5703125" customWidth="1"/>
    <col min="13214" max="13214" width="1" customWidth="1"/>
    <col min="13215" max="13215" width="0.5703125" customWidth="1"/>
    <col min="13216" max="13217" width="0.42578125" customWidth="1"/>
    <col min="13218" max="13218" width="0.28515625" customWidth="1"/>
    <col min="13219" max="13219" width="0.42578125" customWidth="1"/>
    <col min="13220" max="13220" width="0.140625" customWidth="1"/>
    <col min="13221" max="13221" width="1.5703125" customWidth="1"/>
    <col min="13222" max="13222" width="0.5703125" customWidth="1"/>
    <col min="13223" max="13223" width="0.85546875" customWidth="1"/>
    <col min="13224" max="13224" width="2.85546875" customWidth="1"/>
    <col min="13225" max="13225" width="1" customWidth="1"/>
    <col min="13226" max="13226" width="0.7109375" customWidth="1"/>
    <col min="13227" max="13227" width="2.7109375" customWidth="1"/>
    <col min="13228" max="13228" width="2.85546875" customWidth="1"/>
    <col min="13229" max="13229" width="1.5703125" customWidth="1"/>
    <col min="13230" max="13230" width="0.42578125" customWidth="1"/>
    <col min="13231" max="13231" width="2" customWidth="1"/>
    <col min="13232" max="13232" width="2.7109375" customWidth="1"/>
    <col min="13233" max="13233" width="0.28515625" customWidth="1"/>
    <col min="13234" max="13234" width="1.85546875" customWidth="1"/>
    <col min="13235" max="13235" width="1.28515625" customWidth="1"/>
    <col min="13236" max="13236" width="1.140625" customWidth="1"/>
    <col min="13237" max="13237" width="2.5703125" customWidth="1"/>
    <col min="13238" max="13238" width="0.5703125" customWidth="1"/>
    <col min="13239" max="13240" width="1.85546875" customWidth="1"/>
    <col min="13241" max="13241" width="0.42578125" customWidth="1"/>
    <col min="13242" max="13242" width="1.7109375" customWidth="1"/>
    <col min="13243" max="13243" width="3.85546875" customWidth="1"/>
    <col min="13244" max="13244" width="0.140625" customWidth="1"/>
    <col min="13245" max="13245" width="0.5703125" customWidth="1"/>
    <col min="13246" max="13246" width="3.5703125" customWidth="1"/>
    <col min="13247" max="13247" width="3.7109375" customWidth="1"/>
    <col min="13248" max="13248" width="0.28515625" customWidth="1"/>
    <col min="13249" max="13250" width="0.5703125" customWidth="1"/>
    <col min="13251" max="13251" width="4.5703125" customWidth="1"/>
    <col min="13252" max="13253" width="0.5703125" customWidth="1"/>
    <col min="13254" max="13254" width="4.5703125" customWidth="1"/>
    <col min="13255" max="13255" width="2.5703125" customWidth="1"/>
    <col min="13256" max="13256" width="1.28515625" customWidth="1"/>
    <col min="13257" max="13257" width="0.140625" customWidth="1"/>
    <col min="13258" max="13258" width="1" customWidth="1"/>
    <col min="13259" max="13259" width="1.85546875" customWidth="1"/>
    <col min="13260" max="13260" width="0.140625" customWidth="1"/>
    <col min="13261" max="13261" width="0.5703125" customWidth="1"/>
    <col min="13262" max="13262" width="0.140625" customWidth="1"/>
    <col min="13263" max="13263" width="6.42578125" customWidth="1"/>
    <col min="13264" max="13264" width="1.5703125" customWidth="1"/>
    <col min="13265" max="13265" width="1.140625" customWidth="1"/>
    <col min="13266" max="13266" width="2.7109375" customWidth="1"/>
    <col min="13267" max="13268" width="0.140625" customWidth="1"/>
    <col min="13269" max="13269" width="1.28515625" customWidth="1"/>
    <col min="13270" max="13270" width="5.5703125" customWidth="1"/>
    <col min="13271" max="13271" width="1.28515625" customWidth="1"/>
    <col min="13272" max="13272" width="1" customWidth="1"/>
    <col min="13273" max="13273" width="1.42578125" customWidth="1"/>
    <col min="13274" max="13274" width="3.42578125" customWidth="1"/>
    <col min="13275" max="13275" width="6.7109375" customWidth="1"/>
    <col min="13276" max="13276" width="0.5703125" customWidth="1"/>
    <col min="13277" max="13277" width="1" customWidth="1"/>
    <col min="13278" max="13278" width="1.140625" customWidth="1"/>
    <col min="13279" max="13279" width="3.140625" customWidth="1"/>
    <col min="13280" max="13280" width="3.85546875" customWidth="1"/>
    <col min="13281" max="13281" width="2.42578125" customWidth="1"/>
    <col min="13282" max="13282" width="5.7109375" customWidth="1"/>
    <col min="13283" max="13283" width="2.140625" customWidth="1"/>
    <col min="13284" max="13284" width="8.7109375" customWidth="1"/>
    <col min="13285" max="13285" width="25.28515625" customWidth="1"/>
    <col min="13313" max="13314" width="1" customWidth="1"/>
    <col min="13315" max="13315" width="0.42578125" customWidth="1"/>
    <col min="13316" max="13316" width="0.5703125" customWidth="1"/>
    <col min="13317" max="13321" width="1" customWidth="1"/>
    <col min="13322" max="13322" width="0.28515625" customWidth="1"/>
    <col min="13323" max="13323" width="0.7109375" customWidth="1"/>
    <col min="13324" max="13341" width="1" customWidth="1"/>
    <col min="13342" max="13343" width="0.5703125" customWidth="1"/>
    <col min="13344" max="13346" width="1" customWidth="1"/>
    <col min="13347" max="13347" width="0.42578125" customWidth="1"/>
    <col min="13348" max="13349" width="0.28515625" customWidth="1"/>
    <col min="13350" max="13350" width="0.140625" customWidth="1"/>
    <col min="13351" max="13352" width="1" customWidth="1"/>
    <col min="13353" max="13354" width="0.140625" customWidth="1"/>
    <col min="13355" max="13355" width="0.7109375" customWidth="1"/>
    <col min="13356" max="13357" width="1" customWidth="1"/>
    <col min="13358" max="13359" width="0.5703125" customWidth="1"/>
    <col min="13360" max="13367" width="1" customWidth="1"/>
    <col min="13368" max="13368" width="0.42578125" customWidth="1"/>
    <col min="13369" max="13369" width="0.5703125" customWidth="1"/>
    <col min="13370" max="13370" width="0.140625" customWidth="1"/>
    <col min="13371" max="13371" width="0.85546875" customWidth="1"/>
    <col min="13372" max="13372" width="1" customWidth="1"/>
    <col min="13373" max="13373" width="0.140625" customWidth="1"/>
    <col min="13374" max="13374" width="0.85546875" customWidth="1"/>
    <col min="13375" max="13375" width="1" customWidth="1"/>
    <col min="13376" max="13376" width="0.85546875" customWidth="1"/>
    <col min="13377" max="13377" width="0.140625" customWidth="1"/>
    <col min="13378" max="13378" width="0.5703125" customWidth="1"/>
    <col min="13379" max="13380" width="0.42578125" customWidth="1"/>
    <col min="13381" max="13381" width="0.5703125" customWidth="1"/>
    <col min="13382" max="13386" width="1" customWidth="1"/>
    <col min="13387" max="13390" width="0.5703125" customWidth="1"/>
    <col min="13391" max="13391" width="0.7109375" customWidth="1"/>
    <col min="13392" max="13392" width="0.28515625" customWidth="1"/>
    <col min="13393" max="13397" width="1" customWidth="1"/>
    <col min="13398" max="13398" width="0.7109375" customWidth="1"/>
    <col min="13399" max="13400" width="0.140625" customWidth="1"/>
    <col min="13401" max="13401" width="1" customWidth="1"/>
    <col min="13402" max="13402" width="0.85546875" customWidth="1"/>
    <col min="13403" max="13403" width="0.140625" customWidth="1"/>
    <col min="13404" max="13405" width="1" customWidth="1"/>
    <col min="13406" max="13406" width="0.7109375" customWidth="1"/>
    <col min="13407" max="13407" width="0.28515625" customWidth="1"/>
    <col min="13408" max="13409" width="0.5703125" customWidth="1"/>
    <col min="13410" max="13410" width="0.28515625" customWidth="1"/>
    <col min="13411" max="13411" width="0.7109375" customWidth="1"/>
    <col min="13412" max="13412" width="0.28515625" customWidth="1"/>
    <col min="13413" max="13414" width="0.7109375" customWidth="1"/>
    <col min="13415" max="13415" width="0.28515625" customWidth="1"/>
    <col min="13416" max="13418" width="1" customWidth="1"/>
    <col min="13419" max="13419" width="0.5703125" customWidth="1"/>
    <col min="13420" max="13420" width="0.42578125" customWidth="1"/>
    <col min="13421" max="13421" width="0.28515625" customWidth="1"/>
    <col min="13422" max="13422" width="0.7109375" customWidth="1"/>
    <col min="13423" max="13423" width="0.5703125" customWidth="1"/>
    <col min="13424" max="13424" width="0.42578125" customWidth="1"/>
    <col min="13425" max="13426" width="1" customWidth="1"/>
    <col min="13427" max="13427" width="0.140625" customWidth="1"/>
    <col min="13428" max="13428" width="0.28515625" customWidth="1"/>
    <col min="13429" max="13433" width="0.5703125" customWidth="1"/>
    <col min="13434" max="13434" width="0.28515625" customWidth="1"/>
    <col min="13435" max="13435" width="0.7109375" customWidth="1"/>
    <col min="13436" max="13437" width="0.5703125" customWidth="1"/>
    <col min="13438" max="13438" width="1" customWidth="1"/>
    <col min="13439" max="13439" width="0.5703125" customWidth="1"/>
    <col min="13440" max="13440" width="0.42578125" customWidth="1"/>
    <col min="13441" max="13442" width="0.5703125" customWidth="1"/>
    <col min="13443" max="13444" width="1" customWidth="1"/>
    <col min="13445" max="13445" width="0.42578125" customWidth="1"/>
    <col min="13446" max="13448" width="0.5703125" customWidth="1"/>
    <col min="13449" max="13449" width="0.28515625" customWidth="1"/>
    <col min="13450" max="13450" width="0.7109375" customWidth="1"/>
    <col min="13451" max="13451" width="1" customWidth="1"/>
    <col min="13452" max="13453" width="0.28515625" customWidth="1"/>
    <col min="13454" max="13454" width="0.42578125" customWidth="1"/>
    <col min="13455" max="13456" width="0.140625" customWidth="1"/>
    <col min="13457" max="13457" width="0.5703125" customWidth="1"/>
    <col min="13458" max="13458" width="0.42578125" customWidth="1"/>
    <col min="13459" max="13459" width="0.7109375" customWidth="1"/>
    <col min="13460" max="13460" width="0.28515625" customWidth="1"/>
    <col min="13461" max="13466" width="1" customWidth="1"/>
    <col min="13467" max="13467" width="0.140625" customWidth="1"/>
    <col min="13468" max="13468" width="0.28515625" customWidth="1"/>
    <col min="13469" max="13469" width="0.5703125" customWidth="1"/>
    <col min="13470" max="13470" width="1" customWidth="1"/>
    <col min="13471" max="13471" width="0.5703125" customWidth="1"/>
    <col min="13472" max="13473" width="0.42578125" customWidth="1"/>
    <col min="13474" max="13474" width="0.28515625" customWidth="1"/>
    <col min="13475" max="13475" width="0.42578125" customWidth="1"/>
    <col min="13476" max="13476" width="0.140625" customWidth="1"/>
    <col min="13477" max="13477" width="1.5703125" customWidth="1"/>
    <col min="13478" max="13478" width="0.5703125" customWidth="1"/>
    <col min="13479" max="13479" width="0.85546875" customWidth="1"/>
    <col min="13480" max="13480" width="2.85546875" customWidth="1"/>
    <col min="13481" max="13481" width="1" customWidth="1"/>
    <col min="13482" max="13482" width="0.7109375" customWidth="1"/>
    <col min="13483" max="13483" width="2.7109375" customWidth="1"/>
    <col min="13484" max="13484" width="2.85546875" customWidth="1"/>
    <col min="13485" max="13485" width="1.5703125" customWidth="1"/>
    <col min="13486" max="13486" width="0.42578125" customWidth="1"/>
    <col min="13487" max="13487" width="2" customWidth="1"/>
    <col min="13488" max="13488" width="2.7109375" customWidth="1"/>
    <col min="13489" max="13489" width="0.28515625" customWidth="1"/>
    <col min="13490" max="13490" width="1.85546875" customWidth="1"/>
    <col min="13491" max="13491" width="1.28515625" customWidth="1"/>
    <col min="13492" max="13492" width="1.140625" customWidth="1"/>
    <col min="13493" max="13493" width="2.5703125" customWidth="1"/>
    <col min="13494" max="13494" width="0.5703125" customWidth="1"/>
    <col min="13495" max="13496" width="1.85546875" customWidth="1"/>
    <col min="13497" max="13497" width="0.42578125" customWidth="1"/>
    <col min="13498" max="13498" width="1.7109375" customWidth="1"/>
    <col min="13499" max="13499" width="3.85546875" customWidth="1"/>
    <col min="13500" max="13500" width="0.140625" customWidth="1"/>
    <col min="13501" max="13501" width="0.5703125" customWidth="1"/>
    <col min="13502" max="13502" width="3.5703125" customWidth="1"/>
    <col min="13503" max="13503" width="3.7109375" customWidth="1"/>
    <col min="13504" max="13504" width="0.28515625" customWidth="1"/>
    <col min="13505" max="13506" width="0.5703125" customWidth="1"/>
    <col min="13507" max="13507" width="4.5703125" customWidth="1"/>
    <col min="13508" max="13509" width="0.5703125" customWidth="1"/>
    <col min="13510" max="13510" width="4.5703125" customWidth="1"/>
    <col min="13511" max="13511" width="2.5703125" customWidth="1"/>
    <col min="13512" max="13512" width="1.28515625" customWidth="1"/>
    <col min="13513" max="13513" width="0.140625" customWidth="1"/>
    <col min="13514" max="13514" width="1" customWidth="1"/>
    <col min="13515" max="13515" width="1.85546875" customWidth="1"/>
    <col min="13516" max="13516" width="0.140625" customWidth="1"/>
    <col min="13517" max="13517" width="0.5703125" customWidth="1"/>
    <col min="13518" max="13518" width="0.140625" customWidth="1"/>
    <col min="13519" max="13519" width="6.42578125" customWidth="1"/>
    <col min="13520" max="13520" width="1.5703125" customWidth="1"/>
    <col min="13521" max="13521" width="1.140625" customWidth="1"/>
    <col min="13522" max="13522" width="2.7109375" customWidth="1"/>
    <col min="13523" max="13524" width="0.140625" customWidth="1"/>
    <col min="13525" max="13525" width="1.28515625" customWidth="1"/>
    <col min="13526" max="13526" width="5.5703125" customWidth="1"/>
    <col min="13527" max="13527" width="1.28515625" customWidth="1"/>
    <col min="13528" max="13528" width="1" customWidth="1"/>
    <col min="13529" max="13529" width="1.42578125" customWidth="1"/>
    <col min="13530" max="13530" width="3.42578125" customWidth="1"/>
    <col min="13531" max="13531" width="6.7109375" customWidth="1"/>
    <col min="13532" max="13532" width="0.5703125" customWidth="1"/>
    <col min="13533" max="13533" width="1" customWidth="1"/>
    <col min="13534" max="13534" width="1.140625" customWidth="1"/>
    <col min="13535" max="13535" width="3.140625" customWidth="1"/>
    <col min="13536" max="13536" width="3.85546875" customWidth="1"/>
    <col min="13537" max="13537" width="2.42578125" customWidth="1"/>
    <col min="13538" max="13538" width="5.7109375" customWidth="1"/>
    <col min="13539" max="13539" width="2.140625" customWidth="1"/>
    <col min="13540" max="13540" width="8.7109375" customWidth="1"/>
    <col min="13541" max="13541" width="25.28515625" customWidth="1"/>
    <col min="13569" max="13570" width="1" customWidth="1"/>
    <col min="13571" max="13571" width="0.42578125" customWidth="1"/>
    <col min="13572" max="13572" width="0.5703125" customWidth="1"/>
    <col min="13573" max="13577" width="1" customWidth="1"/>
    <col min="13578" max="13578" width="0.28515625" customWidth="1"/>
    <col min="13579" max="13579" width="0.7109375" customWidth="1"/>
    <col min="13580" max="13597" width="1" customWidth="1"/>
    <col min="13598" max="13599" width="0.5703125" customWidth="1"/>
    <col min="13600" max="13602" width="1" customWidth="1"/>
    <col min="13603" max="13603" width="0.42578125" customWidth="1"/>
    <col min="13604" max="13605" width="0.28515625" customWidth="1"/>
    <col min="13606" max="13606" width="0.140625" customWidth="1"/>
    <col min="13607" max="13608" width="1" customWidth="1"/>
    <col min="13609" max="13610" width="0.140625" customWidth="1"/>
    <col min="13611" max="13611" width="0.7109375" customWidth="1"/>
    <col min="13612" max="13613" width="1" customWidth="1"/>
    <col min="13614" max="13615" width="0.5703125" customWidth="1"/>
    <col min="13616" max="13623" width="1" customWidth="1"/>
    <col min="13624" max="13624" width="0.42578125" customWidth="1"/>
    <col min="13625" max="13625" width="0.5703125" customWidth="1"/>
    <col min="13626" max="13626" width="0.140625" customWidth="1"/>
    <col min="13627" max="13627" width="0.85546875" customWidth="1"/>
    <col min="13628" max="13628" width="1" customWidth="1"/>
    <col min="13629" max="13629" width="0.140625" customWidth="1"/>
    <col min="13630" max="13630" width="0.85546875" customWidth="1"/>
    <col min="13631" max="13631" width="1" customWidth="1"/>
    <col min="13632" max="13632" width="0.85546875" customWidth="1"/>
    <col min="13633" max="13633" width="0.140625" customWidth="1"/>
    <col min="13634" max="13634" width="0.5703125" customWidth="1"/>
    <col min="13635" max="13636" width="0.42578125" customWidth="1"/>
    <col min="13637" max="13637" width="0.5703125" customWidth="1"/>
    <col min="13638" max="13642" width="1" customWidth="1"/>
    <col min="13643" max="13646" width="0.5703125" customWidth="1"/>
    <col min="13647" max="13647" width="0.7109375" customWidth="1"/>
    <col min="13648" max="13648" width="0.28515625" customWidth="1"/>
    <col min="13649" max="13653" width="1" customWidth="1"/>
    <col min="13654" max="13654" width="0.7109375" customWidth="1"/>
    <col min="13655" max="13656" width="0.140625" customWidth="1"/>
    <col min="13657" max="13657" width="1" customWidth="1"/>
    <col min="13658" max="13658" width="0.85546875" customWidth="1"/>
    <col min="13659" max="13659" width="0.140625" customWidth="1"/>
    <col min="13660" max="13661" width="1" customWidth="1"/>
    <col min="13662" max="13662" width="0.7109375" customWidth="1"/>
    <col min="13663" max="13663" width="0.28515625" customWidth="1"/>
    <col min="13664" max="13665" width="0.5703125" customWidth="1"/>
    <col min="13666" max="13666" width="0.28515625" customWidth="1"/>
    <col min="13667" max="13667" width="0.7109375" customWidth="1"/>
    <col min="13668" max="13668" width="0.28515625" customWidth="1"/>
    <col min="13669" max="13670" width="0.7109375" customWidth="1"/>
    <col min="13671" max="13671" width="0.28515625" customWidth="1"/>
    <col min="13672" max="13674" width="1" customWidth="1"/>
    <col min="13675" max="13675" width="0.5703125" customWidth="1"/>
    <col min="13676" max="13676" width="0.42578125" customWidth="1"/>
    <col min="13677" max="13677" width="0.28515625" customWidth="1"/>
    <col min="13678" max="13678" width="0.7109375" customWidth="1"/>
    <col min="13679" max="13679" width="0.5703125" customWidth="1"/>
    <col min="13680" max="13680" width="0.42578125" customWidth="1"/>
    <col min="13681" max="13682" width="1" customWidth="1"/>
    <col min="13683" max="13683" width="0.140625" customWidth="1"/>
    <col min="13684" max="13684" width="0.28515625" customWidth="1"/>
    <col min="13685" max="13689" width="0.5703125" customWidth="1"/>
    <col min="13690" max="13690" width="0.28515625" customWidth="1"/>
    <col min="13691" max="13691" width="0.7109375" customWidth="1"/>
    <col min="13692" max="13693" width="0.5703125" customWidth="1"/>
    <col min="13694" max="13694" width="1" customWidth="1"/>
    <col min="13695" max="13695" width="0.5703125" customWidth="1"/>
    <col min="13696" max="13696" width="0.42578125" customWidth="1"/>
    <col min="13697" max="13698" width="0.5703125" customWidth="1"/>
    <col min="13699" max="13700" width="1" customWidth="1"/>
    <col min="13701" max="13701" width="0.42578125" customWidth="1"/>
    <col min="13702" max="13704" width="0.5703125" customWidth="1"/>
    <col min="13705" max="13705" width="0.28515625" customWidth="1"/>
    <col min="13706" max="13706" width="0.7109375" customWidth="1"/>
    <col min="13707" max="13707" width="1" customWidth="1"/>
    <col min="13708" max="13709" width="0.28515625" customWidth="1"/>
    <col min="13710" max="13710" width="0.42578125" customWidth="1"/>
    <col min="13711" max="13712" width="0.140625" customWidth="1"/>
    <col min="13713" max="13713" width="0.5703125" customWidth="1"/>
    <col min="13714" max="13714" width="0.42578125" customWidth="1"/>
    <col min="13715" max="13715" width="0.7109375" customWidth="1"/>
    <col min="13716" max="13716" width="0.28515625" customWidth="1"/>
    <col min="13717" max="13722" width="1" customWidth="1"/>
    <col min="13723" max="13723" width="0.140625" customWidth="1"/>
    <col min="13724" max="13724" width="0.28515625" customWidth="1"/>
    <col min="13725" max="13725" width="0.5703125" customWidth="1"/>
    <col min="13726" max="13726" width="1" customWidth="1"/>
    <col min="13727" max="13727" width="0.5703125" customWidth="1"/>
    <col min="13728" max="13729" width="0.42578125" customWidth="1"/>
    <col min="13730" max="13730" width="0.28515625" customWidth="1"/>
    <col min="13731" max="13731" width="0.42578125" customWidth="1"/>
    <col min="13732" max="13732" width="0.140625" customWidth="1"/>
    <col min="13733" max="13733" width="1.5703125" customWidth="1"/>
    <col min="13734" max="13734" width="0.5703125" customWidth="1"/>
    <col min="13735" max="13735" width="0.85546875" customWidth="1"/>
    <col min="13736" max="13736" width="2.85546875" customWidth="1"/>
    <col min="13737" max="13737" width="1" customWidth="1"/>
    <col min="13738" max="13738" width="0.7109375" customWidth="1"/>
    <col min="13739" max="13739" width="2.7109375" customWidth="1"/>
    <col min="13740" max="13740" width="2.85546875" customWidth="1"/>
    <col min="13741" max="13741" width="1.5703125" customWidth="1"/>
    <col min="13742" max="13742" width="0.42578125" customWidth="1"/>
    <col min="13743" max="13743" width="2" customWidth="1"/>
    <col min="13744" max="13744" width="2.7109375" customWidth="1"/>
    <col min="13745" max="13745" width="0.28515625" customWidth="1"/>
    <col min="13746" max="13746" width="1.85546875" customWidth="1"/>
    <col min="13747" max="13747" width="1.28515625" customWidth="1"/>
    <col min="13748" max="13748" width="1.140625" customWidth="1"/>
    <col min="13749" max="13749" width="2.5703125" customWidth="1"/>
    <col min="13750" max="13750" width="0.5703125" customWidth="1"/>
    <col min="13751" max="13752" width="1.85546875" customWidth="1"/>
    <col min="13753" max="13753" width="0.42578125" customWidth="1"/>
    <col min="13754" max="13754" width="1.7109375" customWidth="1"/>
    <col min="13755" max="13755" width="3.85546875" customWidth="1"/>
    <col min="13756" max="13756" width="0.140625" customWidth="1"/>
    <col min="13757" max="13757" width="0.5703125" customWidth="1"/>
    <col min="13758" max="13758" width="3.5703125" customWidth="1"/>
    <col min="13759" max="13759" width="3.7109375" customWidth="1"/>
    <col min="13760" max="13760" width="0.28515625" customWidth="1"/>
    <col min="13761" max="13762" width="0.5703125" customWidth="1"/>
    <col min="13763" max="13763" width="4.5703125" customWidth="1"/>
    <col min="13764" max="13765" width="0.5703125" customWidth="1"/>
    <col min="13766" max="13766" width="4.5703125" customWidth="1"/>
    <col min="13767" max="13767" width="2.5703125" customWidth="1"/>
    <col min="13768" max="13768" width="1.28515625" customWidth="1"/>
    <col min="13769" max="13769" width="0.140625" customWidth="1"/>
    <col min="13770" max="13770" width="1" customWidth="1"/>
    <col min="13771" max="13771" width="1.85546875" customWidth="1"/>
    <col min="13772" max="13772" width="0.140625" customWidth="1"/>
    <col min="13773" max="13773" width="0.5703125" customWidth="1"/>
    <col min="13774" max="13774" width="0.140625" customWidth="1"/>
    <col min="13775" max="13775" width="6.42578125" customWidth="1"/>
    <col min="13776" max="13776" width="1.5703125" customWidth="1"/>
    <col min="13777" max="13777" width="1.140625" customWidth="1"/>
    <col min="13778" max="13778" width="2.7109375" customWidth="1"/>
    <col min="13779" max="13780" width="0.140625" customWidth="1"/>
    <col min="13781" max="13781" width="1.28515625" customWidth="1"/>
    <col min="13782" max="13782" width="5.5703125" customWidth="1"/>
    <col min="13783" max="13783" width="1.28515625" customWidth="1"/>
    <col min="13784" max="13784" width="1" customWidth="1"/>
    <col min="13785" max="13785" width="1.42578125" customWidth="1"/>
    <col min="13786" max="13786" width="3.42578125" customWidth="1"/>
    <col min="13787" max="13787" width="6.7109375" customWidth="1"/>
    <col min="13788" max="13788" width="0.5703125" customWidth="1"/>
    <col min="13789" max="13789" width="1" customWidth="1"/>
    <col min="13790" max="13790" width="1.140625" customWidth="1"/>
    <col min="13791" max="13791" width="3.140625" customWidth="1"/>
    <col min="13792" max="13792" width="3.85546875" customWidth="1"/>
    <col min="13793" max="13793" width="2.42578125" customWidth="1"/>
    <col min="13794" max="13794" width="5.7109375" customWidth="1"/>
    <col min="13795" max="13795" width="2.140625" customWidth="1"/>
    <col min="13796" max="13796" width="8.7109375" customWidth="1"/>
    <col min="13797" max="13797" width="25.28515625" customWidth="1"/>
    <col min="13825" max="13826" width="1" customWidth="1"/>
    <col min="13827" max="13827" width="0.42578125" customWidth="1"/>
    <col min="13828" max="13828" width="0.5703125" customWidth="1"/>
    <col min="13829" max="13833" width="1" customWidth="1"/>
    <col min="13834" max="13834" width="0.28515625" customWidth="1"/>
    <col min="13835" max="13835" width="0.7109375" customWidth="1"/>
    <col min="13836" max="13853" width="1" customWidth="1"/>
    <col min="13854" max="13855" width="0.5703125" customWidth="1"/>
    <col min="13856" max="13858" width="1" customWidth="1"/>
    <col min="13859" max="13859" width="0.42578125" customWidth="1"/>
    <col min="13860" max="13861" width="0.28515625" customWidth="1"/>
    <col min="13862" max="13862" width="0.140625" customWidth="1"/>
    <col min="13863" max="13864" width="1" customWidth="1"/>
    <col min="13865" max="13866" width="0.140625" customWidth="1"/>
    <col min="13867" max="13867" width="0.7109375" customWidth="1"/>
    <col min="13868" max="13869" width="1" customWidth="1"/>
    <col min="13870" max="13871" width="0.5703125" customWidth="1"/>
    <col min="13872" max="13879" width="1" customWidth="1"/>
    <col min="13880" max="13880" width="0.42578125" customWidth="1"/>
    <col min="13881" max="13881" width="0.5703125" customWidth="1"/>
    <col min="13882" max="13882" width="0.140625" customWidth="1"/>
    <col min="13883" max="13883" width="0.85546875" customWidth="1"/>
    <col min="13884" max="13884" width="1" customWidth="1"/>
    <col min="13885" max="13885" width="0.140625" customWidth="1"/>
    <col min="13886" max="13886" width="0.85546875" customWidth="1"/>
    <col min="13887" max="13887" width="1" customWidth="1"/>
    <col min="13888" max="13888" width="0.85546875" customWidth="1"/>
    <col min="13889" max="13889" width="0.140625" customWidth="1"/>
    <col min="13890" max="13890" width="0.5703125" customWidth="1"/>
    <col min="13891" max="13892" width="0.42578125" customWidth="1"/>
    <col min="13893" max="13893" width="0.5703125" customWidth="1"/>
    <col min="13894" max="13898" width="1" customWidth="1"/>
    <col min="13899" max="13902" width="0.5703125" customWidth="1"/>
    <col min="13903" max="13903" width="0.7109375" customWidth="1"/>
    <col min="13904" max="13904" width="0.28515625" customWidth="1"/>
    <col min="13905" max="13909" width="1" customWidth="1"/>
    <col min="13910" max="13910" width="0.7109375" customWidth="1"/>
    <col min="13911" max="13912" width="0.140625" customWidth="1"/>
    <col min="13913" max="13913" width="1" customWidth="1"/>
    <col min="13914" max="13914" width="0.85546875" customWidth="1"/>
    <col min="13915" max="13915" width="0.140625" customWidth="1"/>
    <col min="13916" max="13917" width="1" customWidth="1"/>
    <col min="13918" max="13918" width="0.7109375" customWidth="1"/>
    <col min="13919" max="13919" width="0.28515625" customWidth="1"/>
    <col min="13920" max="13921" width="0.5703125" customWidth="1"/>
    <col min="13922" max="13922" width="0.28515625" customWidth="1"/>
    <col min="13923" max="13923" width="0.7109375" customWidth="1"/>
    <col min="13924" max="13924" width="0.28515625" customWidth="1"/>
    <col min="13925" max="13926" width="0.7109375" customWidth="1"/>
    <col min="13927" max="13927" width="0.28515625" customWidth="1"/>
    <col min="13928" max="13930" width="1" customWidth="1"/>
    <col min="13931" max="13931" width="0.5703125" customWidth="1"/>
    <col min="13932" max="13932" width="0.42578125" customWidth="1"/>
    <col min="13933" max="13933" width="0.28515625" customWidth="1"/>
    <col min="13934" max="13934" width="0.7109375" customWidth="1"/>
    <col min="13935" max="13935" width="0.5703125" customWidth="1"/>
    <col min="13936" max="13936" width="0.42578125" customWidth="1"/>
    <col min="13937" max="13938" width="1" customWidth="1"/>
    <col min="13939" max="13939" width="0.140625" customWidth="1"/>
    <col min="13940" max="13940" width="0.28515625" customWidth="1"/>
    <col min="13941" max="13945" width="0.5703125" customWidth="1"/>
    <col min="13946" max="13946" width="0.28515625" customWidth="1"/>
    <col min="13947" max="13947" width="0.7109375" customWidth="1"/>
    <col min="13948" max="13949" width="0.5703125" customWidth="1"/>
    <col min="13950" max="13950" width="1" customWidth="1"/>
    <col min="13951" max="13951" width="0.5703125" customWidth="1"/>
    <col min="13952" max="13952" width="0.42578125" customWidth="1"/>
    <col min="13953" max="13954" width="0.5703125" customWidth="1"/>
    <col min="13955" max="13956" width="1" customWidth="1"/>
    <col min="13957" max="13957" width="0.42578125" customWidth="1"/>
    <col min="13958" max="13960" width="0.5703125" customWidth="1"/>
    <col min="13961" max="13961" width="0.28515625" customWidth="1"/>
    <col min="13962" max="13962" width="0.7109375" customWidth="1"/>
    <col min="13963" max="13963" width="1" customWidth="1"/>
    <col min="13964" max="13965" width="0.28515625" customWidth="1"/>
    <col min="13966" max="13966" width="0.42578125" customWidth="1"/>
    <col min="13967" max="13968" width="0.140625" customWidth="1"/>
    <col min="13969" max="13969" width="0.5703125" customWidth="1"/>
    <col min="13970" max="13970" width="0.42578125" customWidth="1"/>
    <col min="13971" max="13971" width="0.7109375" customWidth="1"/>
    <col min="13972" max="13972" width="0.28515625" customWidth="1"/>
    <col min="13973" max="13978" width="1" customWidth="1"/>
    <col min="13979" max="13979" width="0.140625" customWidth="1"/>
    <col min="13980" max="13980" width="0.28515625" customWidth="1"/>
    <col min="13981" max="13981" width="0.5703125" customWidth="1"/>
    <col min="13982" max="13982" width="1" customWidth="1"/>
    <col min="13983" max="13983" width="0.5703125" customWidth="1"/>
    <col min="13984" max="13985" width="0.42578125" customWidth="1"/>
    <col min="13986" max="13986" width="0.28515625" customWidth="1"/>
    <col min="13987" max="13987" width="0.42578125" customWidth="1"/>
    <col min="13988" max="13988" width="0.140625" customWidth="1"/>
    <col min="13989" max="13989" width="1.5703125" customWidth="1"/>
    <col min="13990" max="13990" width="0.5703125" customWidth="1"/>
    <col min="13991" max="13991" width="0.85546875" customWidth="1"/>
    <col min="13992" max="13992" width="2.85546875" customWidth="1"/>
    <col min="13993" max="13993" width="1" customWidth="1"/>
    <col min="13994" max="13994" width="0.7109375" customWidth="1"/>
    <col min="13995" max="13995" width="2.7109375" customWidth="1"/>
    <col min="13996" max="13996" width="2.85546875" customWidth="1"/>
    <col min="13997" max="13997" width="1.5703125" customWidth="1"/>
    <col min="13998" max="13998" width="0.42578125" customWidth="1"/>
    <col min="13999" max="13999" width="2" customWidth="1"/>
    <col min="14000" max="14000" width="2.7109375" customWidth="1"/>
    <col min="14001" max="14001" width="0.28515625" customWidth="1"/>
    <col min="14002" max="14002" width="1.85546875" customWidth="1"/>
    <col min="14003" max="14003" width="1.28515625" customWidth="1"/>
    <col min="14004" max="14004" width="1.140625" customWidth="1"/>
    <col min="14005" max="14005" width="2.5703125" customWidth="1"/>
    <col min="14006" max="14006" width="0.5703125" customWidth="1"/>
    <col min="14007" max="14008" width="1.85546875" customWidth="1"/>
    <col min="14009" max="14009" width="0.42578125" customWidth="1"/>
    <col min="14010" max="14010" width="1.7109375" customWidth="1"/>
    <col min="14011" max="14011" width="3.85546875" customWidth="1"/>
    <col min="14012" max="14012" width="0.140625" customWidth="1"/>
    <col min="14013" max="14013" width="0.5703125" customWidth="1"/>
    <col min="14014" max="14014" width="3.5703125" customWidth="1"/>
    <col min="14015" max="14015" width="3.7109375" customWidth="1"/>
    <col min="14016" max="14016" width="0.28515625" customWidth="1"/>
    <col min="14017" max="14018" width="0.5703125" customWidth="1"/>
    <col min="14019" max="14019" width="4.5703125" customWidth="1"/>
    <col min="14020" max="14021" width="0.5703125" customWidth="1"/>
    <col min="14022" max="14022" width="4.5703125" customWidth="1"/>
    <col min="14023" max="14023" width="2.5703125" customWidth="1"/>
    <col min="14024" max="14024" width="1.28515625" customWidth="1"/>
    <col min="14025" max="14025" width="0.140625" customWidth="1"/>
    <col min="14026" max="14026" width="1" customWidth="1"/>
    <col min="14027" max="14027" width="1.85546875" customWidth="1"/>
    <col min="14028" max="14028" width="0.140625" customWidth="1"/>
    <col min="14029" max="14029" width="0.5703125" customWidth="1"/>
    <col min="14030" max="14030" width="0.140625" customWidth="1"/>
    <col min="14031" max="14031" width="6.42578125" customWidth="1"/>
    <col min="14032" max="14032" width="1.5703125" customWidth="1"/>
    <col min="14033" max="14033" width="1.140625" customWidth="1"/>
    <col min="14034" max="14034" width="2.7109375" customWidth="1"/>
    <col min="14035" max="14036" width="0.140625" customWidth="1"/>
    <col min="14037" max="14037" width="1.28515625" customWidth="1"/>
    <col min="14038" max="14038" width="5.5703125" customWidth="1"/>
    <col min="14039" max="14039" width="1.28515625" customWidth="1"/>
    <col min="14040" max="14040" width="1" customWidth="1"/>
    <col min="14041" max="14041" width="1.42578125" customWidth="1"/>
    <col min="14042" max="14042" width="3.42578125" customWidth="1"/>
    <col min="14043" max="14043" width="6.7109375" customWidth="1"/>
    <col min="14044" max="14044" width="0.5703125" customWidth="1"/>
    <col min="14045" max="14045" width="1" customWidth="1"/>
    <col min="14046" max="14046" width="1.140625" customWidth="1"/>
    <col min="14047" max="14047" width="3.140625" customWidth="1"/>
    <col min="14048" max="14048" width="3.85546875" customWidth="1"/>
    <col min="14049" max="14049" width="2.42578125" customWidth="1"/>
    <col min="14050" max="14050" width="5.7109375" customWidth="1"/>
    <col min="14051" max="14051" width="2.140625" customWidth="1"/>
    <col min="14052" max="14052" width="8.7109375" customWidth="1"/>
    <col min="14053" max="14053" width="25.28515625" customWidth="1"/>
    <col min="14081" max="14082" width="1" customWidth="1"/>
    <col min="14083" max="14083" width="0.42578125" customWidth="1"/>
    <col min="14084" max="14084" width="0.5703125" customWidth="1"/>
    <col min="14085" max="14089" width="1" customWidth="1"/>
    <col min="14090" max="14090" width="0.28515625" customWidth="1"/>
    <col min="14091" max="14091" width="0.7109375" customWidth="1"/>
    <col min="14092" max="14109" width="1" customWidth="1"/>
    <col min="14110" max="14111" width="0.5703125" customWidth="1"/>
    <col min="14112" max="14114" width="1" customWidth="1"/>
    <col min="14115" max="14115" width="0.42578125" customWidth="1"/>
    <col min="14116" max="14117" width="0.28515625" customWidth="1"/>
    <col min="14118" max="14118" width="0.140625" customWidth="1"/>
    <col min="14119" max="14120" width="1" customWidth="1"/>
    <col min="14121" max="14122" width="0.140625" customWidth="1"/>
    <col min="14123" max="14123" width="0.7109375" customWidth="1"/>
    <col min="14124" max="14125" width="1" customWidth="1"/>
    <col min="14126" max="14127" width="0.5703125" customWidth="1"/>
    <col min="14128" max="14135" width="1" customWidth="1"/>
    <col min="14136" max="14136" width="0.42578125" customWidth="1"/>
    <col min="14137" max="14137" width="0.5703125" customWidth="1"/>
    <col min="14138" max="14138" width="0.140625" customWidth="1"/>
    <col min="14139" max="14139" width="0.85546875" customWidth="1"/>
    <col min="14140" max="14140" width="1" customWidth="1"/>
    <col min="14141" max="14141" width="0.140625" customWidth="1"/>
    <col min="14142" max="14142" width="0.85546875" customWidth="1"/>
    <col min="14143" max="14143" width="1" customWidth="1"/>
    <col min="14144" max="14144" width="0.85546875" customWidth="1"/>
    <col min="14145" max="14145" width="0.140625" customWidth="1"/>
    <col min="14146" max="14146" width="0.5703125" customWidth="1"/>
    <col min="14147" max="14148" width="0.42578125" customWidth="1"/>
    <col min="14149" max="14149" width="0.5703125" customWidth="1"/>
    <col min="14150" max="14154" width="1" customWidth="1"/>
    <col min="14155" max="14158" width="0.5703125" customWidth="1"/>
    <col min="14159" max="14159" width="0.7109375" customWidth="1"/>
    <col min="14160" max="14160" width="0.28515625" customWidth="1"/>
    <col min="14161" max="14165" width="1" customWidth="1"/>
    <col min="14166" max="14166" width="0.7109375" customWidth="1"/>
    <col min="14167" max="14168" width="0.140625" customWidth="1"/>
    <col min="14169" max="14169" width="1" customWidth="1"/>
    <col min="14170" max="14170" width="0.85546875" customWidth="1"/>
    <col min="14171" max="14171" width="0.140625" customWidth="1"/>
    <col min="14172" max="14173" width="1" customWidth="1"/>
    <col min="14174" max="14174" width="0.7109375" customWidth="1"/>
    <col min="14175" max="14175" width="0.28515625" customWidth="1"/>
    <col min="14176" max="14177" width="0.5703125" customWidth="1"/>
    <col min="14178" max="14178" width="0.28515625" customWidth="1"/>
    <col min="14179" max="14179" width="0.7109375" customWidth="1"/>
    <col min="14180" max="14180" width="0.28515625" customWidth="1"/>
    <col min="14181" max="14182" width="0.7109375" customWidth="1"/>
    <col min="14183" max="14183" width="0.28515625" customWidth="1"/>
    <col min="14184" max="14186" width="1" customWidth="1"/>
    <col min="14187" max="14187" width="0.5703125" customWidth="1"/>
    <col min="14188" max="14188" width="0.42578125" customWidth="1"/>
    <col min="14189" max="14189" width="0.28515625" customWidth="1"/>
    <col min="14190" max="14190" width="0.7109375" customWidth="1"/>
    <col min="14191" max="14191" width="0.5703125" customWidth="1"/>
    <col min="14192" max="14192" width="0.42578125" customWidth="1"/>
    <col min="14193" max="14194" width="1" customWidth="1"/>
    <col min="14195" max="14195" width="0.140625" customWidth="1"/>
    <col min="14196" max="14196" width="0.28515625" customWidth="1"/>
    <col min="14197" max="14201" width="0.5703125" customWidth="1"/>
    <col min="14202" max="14202" width="0.28515625" customWidth="1"/>
    <col min="14203" max="14203" width="0.7109375" customWidth="1"/>
    <col min="14204" max="14205" width="0.5703125" customWidth="1"/>
    <col min="14206" max="14206" width="1" customWidth="1"/>
    <col min="14207" max="14207" width="0.5703125" customWidth="1"/>
    <col min="14208" max="14208" width="0.42578125" customWidth="1"/>
    <col min="14209" max="14210" width="0.5703125" customWidth="1"/>
    <col min="14211" max="14212" width="1" customWidth="1"/>
    <col min="14213" max="14213" width="0.42578125" customWidth="1"/>
    <col min="14214" max="14216" width="0.5703125" customWidth="1"/>
    <col min="14217" max="14217" width="0.28515625" customWidth="1"/>
    <col min="14218" max="14218" width="0.7109375" customWidth="1"/>
    <col min="14219" max="14219" width="1" customWidth="1"/>
    <col min="14220" max="14221" width="0.28515625" customWidth="1"/>
    <col min="14222" max="14222" width="0.42578125" customWidth="1"/>
    <col min="14223" max="14224" width="0.140625" customWidth="1"/>
    <col min="14225" max="14225" width="0.5703125" customWidth="1"/>
    <col min="14226" max="14226" width="0.42578125" customWidth="1"/>
    <col min="14227" max="14227" width="0.7109375" customWidth="1"/>
    <col min="14228" max="14228" width="0.28515625" customWidth="1"/>
    <col min="14229" max="14234" width="1" customWidth="1"/>
    <col min="14235" max="14235" width="0.140625" customWidth="1"/>
    <col min="14236" max="14236" width="0.28515625" customWidth="1"/>
    <col min="14237" max="14237" width="0.5703125" customWidth="1"/>
    <col min="14238" max="14238" width="1" customWidth="1"/>
    <col min="14239" max="14239" width="0.5703125" customWidth="1"/>
    <col min="14240" max="14241" width="0.42578125" customWidth="1"/>
    <col min="14242" max="14242" width="0.28515625" customWidth="1"/>
    <col min="14243" max="14243" width="0.42578125" customWidth="1"/>
    <col min="14244" max="14244" width="0.140625" customWidth="1"/>
    <col min="14245" max="14245" width="1.5703125" customWidth="1"/>
    <col min="14246" max="14246" width="0.5703125" customWidth="1"/>
    <col min="14247" max="14247" width="0.85546875" customWidth="1"/>
    <col min="14248" max="14248" width="2.85546875" customWidth="1"/>
    <col min="14249" max="14249" width="1" customWidth="1"/>
    <col min="14250" max="14250" width="0.7109375" customWidth="1"/>
    <col min="14251" max="14251" width="2.7109375" customWidth="1"/>
    <col min="14252" max="14252" width="2.85546875" customWidth="1"/>
    <col min="14253" max="14253" width="1.5703125" customWidth="1"/>
    <col min="14254" max="14254" width="0.42578125" customWidth="1"/>
    <col min="14255" max="14255" width="2" customWidth="1"/>
    <col min="14256" max="14256" width="2.7109375" customWidth="1"/>
    <col min="14257" max="14257" width="0.28515625" customWidth="1"/>
    <col min="14258" max="14258" width="1.85546875" customWidth="1"/>
    <col min="14259" max="14259" width="1.28515625" customWidth="1"/>
    <col min="14260" max="14260" width="1.140625" customWidth="1"/>
    <col min="14261" max="14261" width="2.5703125" customWidth="1"/>
    <col min="14262" max="14262" width="0.5703125" customWidth="1"/>
    <col min="14263" max="14264" width="1.85546875" customWidth="1"/>
    <col min="14265" max="14265" width="0.42578125" customWidth="1"/>
    <col min="14266" max="14266" width="1.7109375" customWidth="1"/>
    <col min="14267" max="14267" width="3.85546875" customWidth="1"/>
    <col min="14268" max="14268" width="0.140625" customWidth="1"/>
    <col min="14269" max="14269" width="0.5703125" customWidth="1"/>
    <col min="14270" max="14270" width="3.5703125" customWidth="1"/>
    <col min="14271" max="14271" width="3.7109375" customWidth="1"/>
    <col min="14272" max="14272" width="0.28515625" customWidth="1"/>
    <col min="14273" max="14274" width="0.5703125" customWidth="1"/>
    <col min="14275" max="14275" width="4.5703125" customWidth="1"/>
    <col min="14276" max="14277" width="0.5703125" customWidth="1"/>
    <col min="14278" max="14278" width="4.5703125" customWidth="1"/>
    <col min="14279" max="14279" width="2.5703125" customWidth="1"/>
    <col min="14280" max="14280" width="1.28515625" customWidth="1"/>
    <col min="14281" max="14281" width="0.140625" customWidth="1"/>
    <col min="14282" max="14282" width="1" customWidth="1"/>
    <col min="14283" max="14283" width="1.85546875" customWidth="1"/>
    <col min="14284" max="14284" width="0.140625" customWidth="1"/>
    <col min="14285" max="14285" width="0.5703125" customWidth="1"/>
    <col min="14286" max="14286" width="0.140625" customWidth="1"/>
    <col min="14287" max="14287" width="6.42578125" customWidth="1"/>
    <col min="14288" max="14288" width="1.5703125" customWidth="1"/>
    <col min="14289" max="14289" width="1.140625" customWidth="1"/>
    <col min="14290" max="14290" width="2.7109375" customWidth="1"/>
    <col min="14291" max="14292" width="0.140625" customWidth="1"/>
    <col min="14293" max="14293" width="1.28515625" customWidth="1"/>
    <col min="14294" max="14294" width="5.5703125" customWidth="1"/>
    <col min="14295" max="14295" width="1.28515625" customWidth="1"/>
    <col min="14296" max="14296" width="1" customWidth="1"/>
    <col min="14297" max="14297" width="1.42578125" customWidth="1"/>
    <col min="14298" max="14298" width="3.42578125" customWidth="1"/>
    <col min="14299" max="14299" width="6.7109375" customWidth="1"/>
    <col min="14300" max="14300" width="0.5703125" customWidth="1"/>
    <col min="14301" max="14301" width="1" customWidth="1"/>
    <col min="14302" max="14302" width="1.140625" customWidth="1"/>
    <col min="14303" max="14303" width="3.140625" customWidth="1"/>
    <col min="14304" max="14304" width="3.85546875" customWidth="1"/>
    <col min="14305" max="14305" width="2.42578125" customWidth="1"/>
    <col min="14306" max="14306" width="5.7109375" customWidth="1"/>
    <col min="14307" max="14307" width="2.140625" customWidth="1"/>
    <col min="14308" max="14308" width="8.7109375" customWidth="1"/>
    <col min="14309" max="14309" width="25.28515625" customWidth="1"/>
    <col min="14337" max="14338" width="1" customWidth="1"/>
    <col min="14339" max="14339" width="0.42578125" customWidth="1"/>
    <col min="14340" max="14340" width="0.5703125" customWidth="1"/>
    <col min="14341" max="14345" width="1" customWidth="1"/>
    <col min="14346" max="14346" width="0.28515625" customWidth="1"/>
    <col min="14347" max="14347" width="0.7109375" customWidth="1"/>
    <col min="14348" max="14365" width="1" customWidth="1"/>
    <col min="14366" max="14367" width="0.5703125" customWidth="1"/>
    <col min="14368" max="14370" width="1" customWidth="1"/>
    <col min="14371" max="14371" width="0.42578125" customWidth="1"/>
    <col min="14372" max="14373" width="0.28515625" customWidth="1"/>
    <col min="14374" max="14374" width="0.140625" customWidth="1"/>
    <col min="14375" max="14376" width="1" customWidth="1"/>
    <col min="14377" max="14378" width="0.140625" customWidth="1"/>
    <col min="14379" max="14379" width="0.7109375" customWidth="1"/>
    <col min="14380" max="14381" width="1" customWidth="1"/>
    <col min="14382" max="14383" width="0.5703125" customWidth="1"/>
    <col min="14384" max="14391" width="1" customWidth="1"/>
    <col min="14392" max="14392" width="0.42578125" customWidth="1"/>
    <col min="14393" max="14393" width="0.5703125" customWidth="1"/>
    <col min="14394" max="14394" width="0.140625" customWidth="1"/>
    <col min="14395" max="14395" width="0.85546875" customWidth="1"/>
    <col min="14396" max="14396" width="1" customWidth="1"/>
    <col min="14397" max="14397" width="0.140625" customWidth="1"/>
    <col min="14398" max="14398" width="0.85546875" customWidth="1"/>
    <col min="14399" max="14399" width="1" customWidth="1"/>
    <col min="14400" max="14400" width="0.85546875" customWidth="1"/>
    <col min="14401" max="14401" width="0.140625" customWidth="1"/>
    <col min="14402" max="14402" width="0.5703125" customWidth="1"/>
    <col min="14403" max="14404" width="0.42578125" customWidth="1"/>
    <col min="14405" max="14405" width="0.5703125" customWidth="1"/>
    <col min="14406" max="14410" width="1" customWidth="1"/>
    <col min="14411" max="14414" width="0.5703125" customWidth="1"/>
    <col min="14415" max="14415" width="0.7109375" customWidth="1"/>
    <col min="14416" max="14416" width="0.28515625" customWidth="1"/>
    <col min="14417" max="14421" width="1" customWidth="1"/>
    <col min="14422" max="14422" width="0.7109375" customWidth="1"/>
    <col min="14423" max="14424" width="0.140625" customWidth="1"/>
    <col min="14425" max="14425" width="1" customWidth="1"/>
    <col min="14426" max="14426" width="0.85546875" customWidth="1"/>
    <col min="14427" max="14427" width="0.140625" customWidth="1"/>
    <col min="14428" max="14429" width="1" customWidth="1"/>
    <col min="14430" max="14430" width="0.7109375" customWidth="1"/>
    <col min="14431" max="14431" width="0.28515625" customWidth="1"/>
    <col min="14432" max="14433" width="0.5703125" customWidth="1"/>
    <col min="14434" max="14434" width="0.28515625" customWidth="1"/>
    <col min="14435" max="14435" width="0.7109375" customWidth="1"/>
    <col min="14436" max="14436" width="0.28515625" customWidth="1"/>
    <col min="14437" max="14438" width="0.7109375" customWidth="1"/>
    <col min="14439" max="14439" width="0.28515625" customWidth="1"/>
    <col min="14440" max="14442" width="1" customWidth="1"/>
    <col min="14443" max="14443" width="0.5703125" customWidth="1"/>
    <col min="14444" max="14444" width="0.42578125" customWidth="1"/>
    <col min="14445" max="14445" width="0.28515625" customWidth="1"/>
    <col min="14446" max="14446" width="0.7109375" customWidth="1"/>
    <col min="14447" max="14447" width="0.5703125" customWidth="1"/>
    <col min="14448" max="14448" width="0.42578125" customWidth="1"/>
    <col min="14449" max="14450" width="1" customWidth="1"/>
    <col min="14451" max="14451" width="0.140625" customWidth="1"/>
    <col min="14452" max="14452" width="0.28515625" customWidth="1"/>
    <col min="14453" max="14457" width="0.5703125" customWidth="1"/>
    <col min="14458" max="14458" width="0.28515625" customWidth="1"/>
    <col min="14459" max="14459" width="0.7109375" customWidth="1"/>
    <col min="14460" max="14461" width="0.5703125" customWidth="1"/>
    <col min="14462" max="14462" width="1" customWidth="1"/>
    <col min="14463" max="14463" width="0.5703125" customWidth="1"/>
    <col min="14464" max="14464" width="0.42578125" customWidth="1"/>
    <col min="14465" max="14466" width="0.5703125" customWidth="1"/>
    <col min="14467" max="14468" width="1" customWidth="1"/>
    <col min="14469" max="14469" width="0.42578125" customWidth="1"/>
    <col min="14470" max="14472" width="0.5703125" customWidth="1"/>
    <col min="14473" max="14473" width="0.28515625" customWidth="1"/>
    <col min="14474" max="14474" width="0.7109375" customWidth="1"/>
    <col min="14475" max="14475" width="1" customWidth="1"/>
    <col min="14476" max="14477" width="0.28515625" customWidth="1"/>
    <col min="14478" max="14478" width="0.42578125" customWidth="1"/>
    <col min="14479" max="14480" width="0.140625" customWidth="1"/>
    <col min="14481" max="14481" width="0.5703125" customWidth="1"/>
    <col min="14482" max="14482" width="0.42578125" customWidth="1"/>
    <col min="14483" max="14483" width="0.7109375" customWidth="1"/>
    <col min="14484" max="14484" width="0.28515625" customWidth="1"/>
    <col min="14485" max="14490" width="1" customWidth="1"/>
    <col min="14491" max="14491" width="0.140625" customWidth="1"/>
    <col min="14492" max="14492" width="0.28515625" customWidth="1"/>
    <col min="14493" max="14493" width="0.5703125" customWidth="1"/>
    <col min="14494" max="14494" width="1" customWidth="1"/>
    <col min="14495" max="14495" width="0.5703125" customWidth="1"/>
    <col min="14496" max="14497" width="0.42578125" customWidth="1"/>
    <col min="14498" max="14498" width="0.28515625" customWidth="1"/>
    <col min="14499" max="14499" width="0.42578125" customWidth="1"/>
    <col min="14500" max="14500" width="0.140625" customWidth="1"/>
    <col min="14501" max="14501" width="1.5703125" customWidth="1"/>
    <col min="14502" max="14502" width="0.5703125" customWidth="1"/>
    <col min="14503" max="14503" width="0.85546875" customWidth="1"/>
    <col min="14504" max="14504" width="2.85546875" customWidth="1"/>
    <col min="14505" max="14505" width="1" customWidth="1"/>
    <col min="14506" max="14506" width="0.7109375" customWidth="1"/>
    <col min="14507" max="14507" width="2.7109375" customWidth="1"/>
    <col min="14508" max="14508" width="2.85546875" customWidth="1"/>
    <col min="14509" max="14509" width="1.5703125" customWidth="1"/>
    <col min="14510" max="14510" width="0.42578125" customWidth="1"/>
    <col min="14511" max="14511" width="2" customWidth="1"/>
    <col min="14512" max="14512" width="2.7109375" customWidth="1"/>
    <col min="14513" max="14513" width="0.28515625" customWidth="1"/>
    <col min="14514" max="14514" width="1.85546875" customWidth="1"/>
    <col min="14515" max="14515" width="1.28515625" customWidth="1"/>
    <col min="14516" max="14516" width="1.140625" customWidth="1"/>
    <col min="14517" max="14517" width="2.5703125" customWidth="1"/>
    <col min="14518" max="14518" width="0.5703125" customWidth="1"/>
    <col min="14519" max="14520" width="1.85546875" customWidth="1"/>
    <col min="14521" max="14521" width="0.42578125" customWidth="1"/>
    <col min="14522" max="14522" width="1.7109375" customWidth="1"/>
    <col min="14523" max="14523" width="3.85546875" customWidth="1"/>
    <col min="14524" max="14524" width="0.140625" customWidth="1"/>
    <col min="14525" max="14525" width="0.5703125" customWidth="1"/>
    <col min="14526" max="14526" width="3.5703125" customWidth="1"/>
    <col min="14527" max="14527" width="3.7109375" customWidth="1"/>
    <col min="14528" max="14528" width="0.28515625" customWidth="1"/>
    <col min="14529" max="14530" width="0.5703125" customWidth="1"/>
    <col min="14531" max="14531" width="4.5703125" customWidth="1"/>
    <col min="14532" max="14533" width="0.5703125" customWidth="1"/>
    <col min="14534" max="14534" width="4.5703125" customWidth="1"/>
    <col min="14535" max="14535" width="2.5703125" customWidth="1"/>
    <col min="14536" max="14536" width="1.28515625" customWidth="1"/>
    <col min="14537" max="14537" width="0.140625" customWidth="1"/>
    <col min="14538" max="14538" width="1" customWidth="1"/>
    <col min="14539" max="14539" width="1.85546875" customWidth="1"/>
    <col min="14540" max="14540" width="0.140625" customWidth="1"/>
    <col min="14541" max="14541" width="0.5703125" customWidth="1"/>
    <col min="14542" max="14542" width="0.140625" customWidth="1"/>
    <col min="14543" max="14543" width="6.42578125" customWidth="1"/>
    <col min="14544" max="14544" width="1.5703125" customWidth="1"/>
    <col min="14545" max="14545" width="1.140625" customWidth="1"/>
    <col min="14546" max="14546" width="2.7109375" customWidth="1"/>
    <col min="14547" max="14548" width="0.140625" customWidth="1"/>
    <col min="14549" max="14549" width="1.28515625" customWidth="1"/>
    <col min="14550" max="14550" width="5.5703125" customWidth="1"/>
    <col min="14551" max="14551" width="1.28515625" customWidth="1"/>
    <col min="14552" max="14552" width="1" customWidth="1"/>
    <col min="14553" max="14553" width="1.42578125" customWidth="1"/>
    <col min="14554" max="14554" width="3.42578125" customWidth="1"/>
    <col min="14555" max="14555" width="6.7109375" customWidth="1"/>
    <col min="14556" max="14556" width="0.5703125" customWidth="1"/>
    <col min="14557" max="14557" width="1" customWidth="1"/>
    <col min="14558" max="14558" width="1.140625" customWidth="1"/>
    <col min="14559" max="14559" width="3.140625" customWidth="1"/>
    <col min="14560" max="14560" width="3.85546875" customWidth="1"/>
    <col min="14561" max="14561" width="2.42578125" customWidth="1"/>
    <col min="14562" max="14562" width="5.7109375" customWidth="1"/>
    <col min="14563" max="14563" width="2.140625" customWidth="1"/>
    <col min="14564" max="14564" width="8.7109375" customWidth="1"/>
    <col min="14565" max="14565" width="25.28515625" customWidth="1"/>
    <col min="14593" max="14594" width="1" customWidth="1"/>
    <col min="14595" max="14595" width="0.42578125" customWidth="1"/>
    <col min="14596" max="14596" width="0.5703125" customWidth="1"/>
    <col min="14597" max="14601" width="1" customWidth="1"/>
    <col min="14602" max="14602" width="0.28515625" customWidth="1"/>
    <col min="14603" max="14603" width="0.7109375" customWidth="1"/>
    <col min="14604" max="14621" width="1" customWidth="1"/>
    <col min="14622" max="14623" width="0.5703125" customWidth="1"/>
    <col min="14624" max="14626" width="1" customWidth="1"/>
    <col min="14627" max="14627" width="0.42578125" customWidth="1"/>
    <col min="14628" max="14629" width="0.28515625" customWidth="1"/>
    <col min="14630" max="14630" width="0.140625" customWidth="1"/>
    <col min="14631" max="14632" width="1" customWidth="1"/>
    <col min="14633" max="14634" width="0.140625" customWidth="1"/>
    <col min="14635" max="14635" width="0.7109375" customWidth="1"/>
    <col min="14636" max="14637" width="1" customWidth="1"/>
    <col min="14638" max="14639" width="0.5703125" customWidth="1"/>
    <col min="14640" max="14647" width="1" customWidth="1"/>
    <col min="14648" max="14648" width="0.42578125" customWidth="1"/>
    <col min="14649" max="14649" width="0.5703125" customWidth="1"/>
    <col min="14650" max="14650" width="0.140625" customWidth="1"/>
    <col min="14651" max="14651" width="0.85546875" customWidth="1"/>
    <col min="14652" max="14652" width="1" customWidth="1"/>
    <col min="14653" max="14653" width="0.140625" customWidth="1"/>
    <col min="14654" max="14654" width="0.85546875" customWidth="1"/>
    <col min="14655" max="14655" width="1" customWidth="1"/>
    <col min="14656" max="14656" width="0.85546875" customWidth="1"/>
    <col min="14657" max="14657" width="0.140625" customWidth="1"/>
    <col min="14658" max="14658" width="0.5703125" customWidth="1"/>
    <col min="14659" max="14660" width="0.42578125" customWidth="1"/>
    <col min="14661" max="14661" width="0.5703125" customWidth="1"/>
    <col min="14662" max="14666" width="1" customWidth="1"/>
    <col min="14667" max="14670" width="0.5703125" customWidth="1"/>
    <col min="14671" max="14671" width="0.7109375" customWidth="1"/>
    <col min="14672" max="14672" width="0.28515625" customWidth="1"/>
    <col min="14673" max="14677" width="1" customWidth="1"/>
    <col min="14678" max="14678" width="0.7109375" customWidth="1"/>
    <col min="14679" max="14680" width="0.140625" customWidth="1"/>
    <col min="14681" max="14681" width="1" customWidth="1"/>
    <col min="14682" max="14682" width="0.85546875" customWidth="1"/>
    <col min="14683" max="14683" width="0.140625" customWidth="1"/>
    <col min="14684" max="14685" width="1" customWidth="1"/>
    <col min="14686" max="14686" width="0.7109375" customWidth="1"/>
    <col min="14687" max="14687" width="0.28515625" customWidth="1"/>
    <col min="14688" max="14689" width="0.5703125" customWidth="1"/>
    <col min="14690" max="14690" width="0.28515625" customWidth="1"/>
    <col min="14691" max="14691" width="0.7109375" customWidth="1"/>
    <col min="14692" max="14692" width="0.28515625" customWidth="1"/>
    <col min="14693" max="14694" width="0.7109375" customWidth="1"/>
    <col min="14695" max="14695" width="0.28515625" customWidth="1"/>
    <col min="14696" max="14698" width="1" customWidth="1"/>
    <col min="14699" max="14699" width="0.5703125" customWidth="1"/>
    <col min="14700" max="14700" width="0.42578125" customWidth="1"/>
    <col min="14701" max="14701" width="0.28515625" customWidth="1"/>
    <col min="14702" max="14702" width="0.7109375" customWidth="1"/>
    <col min="14703" max="14703" width="0.5703125" customWidth="1"/>
    <col min="14704" max="14704" width="0.42578125" customWidth="1"/>
    <col min="14705" max="14706" width="1" customWidth="1"/>
    <col min="14707" max="14707" width="0.140625" customWidth="1"/>
    <col min="14708" max="14708" width="0.28515625" customWidth="1"/>
    <col min="14709" max="14713" width="0.5703125" customWidth="1"/>
    <col min="14714" max="14714" width="0.28515625" customWidth="1"/>
    <col min="14715" max="14715" width="0.7109375" customWidth="1"/>
    <col min="14716" max="14717" width="0.5703125" customWidth="1"/>
    <col min="14718" max="14718" width="1" customWidth="1"/>
    <col min="14719" max="14719" width="0.5703125" customWidth="1"/>
    <col min="14720" max="14720" width="0.42578125" customWidth="1"/>
    <col min="14721" max="14722" width="0.5703125" customWidth="1"/>
    <col min="14723" max="14724" width="1" customWidth="1"/>
    <col min="14725" max="14725" width="0.42578125" customWidth="1"/>
    <col min="14726" max="14728" width="0.5703125" customWidth="1"/>
    <col min="14729" max="14729" width="0.28515625" customWidth="1"/>
    <col min="14730" max="14730" width="0.7109375" customWidth="1"/>
    <col min="14731" max="14731" width="1" customWidth="1"/>
    <col min="14732" max="14733" width="0.28515625" customWidth="1"/>
    <col min="14734" max="14734" width="0.42578125" customWidth="1"/>
    <col min="14735" max="14736" width="0.140625" customWidth="1"/>
    <col min="14737" max="14737" width="0.5703125" customWidth="1"/>
    <col min="14738" max="14738" width="0.42578125" customWidth="1"/>
    <col min="14739" max="14739" width="0.7109375" customWidth="1"/>
    <col min="14740" max="14740" width="0.28515625" customWidth="1"/>
    <col min="14741" max="14746" width="1" customWidth="1"/>
    <col min="14747" max="14747" width="0.140625" customWidth="1"/>
    <col min="14748" max="14748" width="0.28515625" customWidth="1"/>
    <col min="14749" max="14749" width="0.5703125" customWidth="1"/>
    <col min="14750" max="14750" width="1" customWidth="1"/>
    <col min="14751" max="14751" width="0.5703125" customWidth="1"/>
    <col min="14752" max="14753" width="0.42578125" customWidth="1"/>
    <col min="14754" max="14754" width="0.28515625" customWidth="1"/>
    <col min="14755" max="14755" width="0.42578125" customWidth="1"/>
    <col min="14756" max="14756" width="0.140625" customWidth="1"/>
    <col min="14757" max="14757" width="1.5703125" customWidth="1"/>
    <col min="14758" max="14758" width="0.5703125" customWidth="1"/>
    <col min="14759" max="14759" width="0.85546875" customWidth="1"/>
    <col min="14760" max="14760" width="2.85546875" customWidth="1"/>
    <col min="14761" max="14761" width="1" customWidth="1"/>
    <col min="14762" max="14762" width="0.7109375" customWidth="1"/>
    <col min="14763" max="14763" width="2.7109375" customWidth="1"/>
    <col min="14764" max="14764" width="2.85546875" customWidth="1"/>
    <col min="14765" max="14765" width="1.5703125" customWidth="1"/>
    <col min="14766" max="14766" width="0.42578125" customWidth="1"/>
    <col min="14767" max="14767" width="2" customWidth="1"/>
    <col min="14768" max="14768" width="2.7109375" customWidth="1"/>
    <col min="14769" max="14769" width="0.28515625" customWidth="1"/>
    <col min="14770" max="14770" width="1.85546875" customWidth="1"/>
    <col min="14771" max="14771" width="1.28515625" customWidth="1"/>
    <col min="14772" max="14772" width="1.140625" customWidth="1"/>
    <col min="14773" max="14773" width="2.5703125" customWidth="1"/>
    <col min="14774" max="14774" width="0.5703125" customWidth="1"/>
    <col min="14775" max="14776" width="1.85546875" customWidth="1"/>
    <col min="14777" max="14777" width="0.42578125" customWidth="1"/>
    <col min="14778" max="14778" width="1.7109375" customWidth="1"/>
    <col min="14779" max="14779" width="3.85546875" customWidth="1"/>
    <col min="14780" max="14780" width="0.140625" customWidth="1"/>
    <col min="14781" max="14781" width="0.5703125" customWidth="1"/>
    <col min="14782" max="14782" width="3.5703125" customWidth="1"/>
    <col min="14783" max="14783" width="3.7109375" customWidth="1"/>
    <col min="14784" max="14784" width="0.28515625" customWidth="1"/>
    <col min="14785" max="14786" width="0.5703125" customWidth="1"/>
    <col min="14787" max="14787" width="4.5703125" customWidth="1"/>
    <col min="14788" max="14789" width="0.5703125" customWidth="1"/>
    <col min="14790" max="14790" width="4.5703125" customWidth="1"/>
    <col min="14791" max="14791" width="2.5703125" customWidth="1"/>
    <col min="14792" max="14792" width="1.28515625" customWidth="1"/>
    <col min="14793" max="14793" width="0.140625" customWidth="1"/>
    <col min="14794" max="14794" width="1" customWidth="1"/>
    <col min="14795" max="14795" width="1.85546875" customWidth="1"/>
    <col min="14796" max="14796" width="0.140625" customWidth="1"/>
    <col min="14797" max="14797" width="0.5703125" customWidth="1"/>
    <col min="14798" max="14798" width="0.140625" customWidth="1"/>
    <col min="14799" max="14799" width="6.42578125" customWidth="1"/>
    <col min="14800" max="14800" width="1.5703125" customWidth="1"/>
    <col min="14801" max="14801" width="1.140625" customWidth="1"/>
    <col min="14802" max="14802" width="2.7109375" customWidth="1"/>
    <col min="14803" max="14804" width="0.140625" customWidth="1"/>
    <col min="14805" max="14805" width="1.28515625" customWidth="1"/>
    <col min="14806" max="14806" width="5.5703125" customWidth="1"/>
    <col min="14807" max="14807" width="1.28515625" customWidth="1"/>
    <col min="14808" max="14808" width="1" customWidth="1"/>
    <col min="14809" max="14809" width="1.42578125" customWidth="1"/>
    <col min="14810" max="14810" width="3.42578125" customWidth="1"/>
    <col min="14811" max="14811" width="6.7109375" customWidth="1"/>
    <col min="14812" max="14812" width="0.5703125" customWidth="1"/>
    <col min="14813" max="14813" width="1" customWidth="1"/>
    <col min="14814" max="14814" width="1.140625" customWidth="1"/>
    <col min="14815" max="14815" width="3.140625" customWidth="1"/>
    <col min="14816" max="14816" width="3.85546875" customWidth="1"/>
    <col min="14817" max="14817" width="2.42578125" customWidth="1"/>
    <col min="14818" max="14818" width="5.7109375" customWidth="1"/>
    <col min="14819" max="14819" width="2.140625" customWidth="1"/>
    <col min="14820" max="14820" width="8.7109375" customWidth="1"/>
    <col min="14821" max="14821" width="25.28515625" customWidth="1"/>
    <col min="14849" max="14850" width="1" customWidth="1"/>
    <col min="14851" max="14851" width="0.42578125" customWidth="1"/>
    <col min="14852" max="14852" width="0.5703125" customWidth="1"/>
    <col min="14853" max="14857" width="1" customWidth="1"/>
    <col min="14858" max="14858" width="0.28515625" customWidth="1"/>
    <col min="14859" max="14859" width="0.7109375" customWidth="1"/>
    <col min="14860" max="14877" width="1" customWidth="1"/>
    <col min="14878" max="14879" width="0.5703125" customWidth="1"/>
    <col min="14880" max="14882" width="1" customWidth="1"/>
    <col min="14883" max="14883" width="0.42578125" customWidth="1"/>
    <col min="14884" max="14885" width="0.28515625" customWidth="1"/>
    <col min="14886" max="14886" width="0.140625" customWidth="1"/>
    <col min="14887" max="14888" width="1" customWidth="1"/>
    <col min="14889" max="14890" width="0.140625" customWidth="1"/>
    <col min="14891" max="14891" width="0.7109375" customWidth="1"/>
    <col min="14892" max="14893" width="1" customWidth="1"/>
    <col min="14894" max="14895" width="0.5703125" customWidth="1"/>
    <col min="14896" max="14903" width="1" customWidth="1"/>
    <col min="14904" max="14904" width="0.42578125" customWidth="1"/>
    <col min="14905" max="14905" width="0.5703125" customWidth="1"/>
    <col min="14906" max="14906" width="0.140625" customWidth="1"/>
    <col min="14907" max="14907" width="0.85546875" customWidth="1"/>
    <col min="14908" max="14908" width="1" customWidth="1"/>
    <col min="14909" max="14909" width="0.140625" customWidth="1"/>
    <col min="14910" max="14910" width="0.85546875" customWidth="1"/>
    <col min="14911" max="14911" width="1" customWidth="1"/>
    <col min="14912" max="14912" width="0.85546875" customWidth="1"/>
    <col min="14913" max="14913" width="0.140625" customWidth="1"/>
    <col min="14914" max="14914" width="0.5703125" customWidth="1"/>
    <col min="14915" max="14916" width="0.42578125" customWidth="1"/>
    <col min="14917" max="14917" width="0.5703125" customWidth="1"/>
    <col min="14918" max="14922" width="1" customWidth="1"/>
    <col min="14923" max="14926" width="0.5703125" customWidth="1"/>
    <col min="14927" max="14927" width="0.7109375" customWidth="1"/>
    <col min="14928" max="14928" width="0.28515625" customWidth="1"/>
    <col min="14929" max="14933" width="1" customWidth="1"/>
    <col min="14934" max="14934" width="0.7109375" customWidth="1"/>
    <col min="14935" max="14936" width="0.140625" customWidth="1"/>
    <col min="14937" max="14937" width="1" customWidth="1"/>
    <col min="14938" max="14938" width="0.85546875" customWidth="1"/>
    <col min="14939" max="14939" width="0.140625" customWidth="1"/>
    <col min="14940" max="14941" width="1" customWidth="1"/>
    <col min="14942" max="14942" width="0.7109375" customWidth="1"/>
    <col min="14943" max="14943" width="0.28515625" customWidth="1"/>
    <col min="14944" max="14945" width="0.5703125" customWidth="1"/>
    <col min="14946" max="14946" width="0.28515625" customWidth="1"/>
    <col min="14947" max="14947" width="0.7109375" customWidth="1"/>
    <col min="14948" max="14948" width="0.28515625" customWidth="1"/>
    <col min="14949" max="14950" width="0.7109375" customWidth="1"/>
    <col min="14951" max="14951" width="0.28515625" customWidth="1"/>
    <col min="14952" max="14954" width="1" customWidth="1"/>
    <col min="14955" max="14955" width="0.5703125" customWidth="1"/>
    <col min="14956" max="14956" width="0.42578125" customWidth="1"/>
    <col min="14957" max="14957" width="0.28515625" customWidth="1"/>
    <col min="14958" max="14958" width="0.7109375" customWidth="1"/>
    <col min="14959" max="14959" width="0.5703125" customWidth="1"/>
    <col min="14960" max="14960" width="0.42578125" customWidth="1"/>
    <col min="14961" max="14962" width="1" customWidth="1"/>
    <col min="14963" max="14963" width="0.140625" customWidth="1"/>
    <col min="14964" max="14964" width="0.28515625" customWidth="1"/>
    <col min="14965" max="14969" width="0.5703125" customWidth="1"/>
    <col min="14970" max="14970" width="0.28515625" customWidth="1"/>
    <col min="14971" max="14971" width="0.7109375" customWidth="1"/>
    <col min="14972" max="14973" width="0.5703125" customWidth="1"/>
    <col min="14974" max="14974" width="1" customWidth="1"/>
    <col min="14975" max="14975" width="0.5703125" customWidth="1"/>
    <col min="14976" max="14976" width="0.42578125" customWidth="1"/>
    <col min="14977" max="14978" width="0.5703125" customWidth="1"/>
    <col min="14979" max="14980" width="1" customWidth="1"/>
    <col min="14981" max="14981" width="0.42578125" customWidth="1"/>
    <col min="14982" max="14984" width="0.5703125" customWidth="1"/>
    <col min="14985" max="14985" width="0.28515625" customWidth="1"/>
    <col min="14986" max="14986" width="0.7109375" customWidth="1"/>
    <col min="14987" max="14987" width="1" customWidth="1"/>
    <col min="14988" max="14989" width="0.28515625" customWidth="1"/>
    <col min="14990" max="14990" width="0.42578125" customWidth="1"/>
    <col min="14991" max="14992" width="0.140625" customWidth="1"/>
    <col min="14993" max="14993" width="0.5703125" customWidth="1"/>
    <col min="14994" max="14994" width="0.42578125" customWidth="1"/>
    <col min="14995" max="14995" width="0.7109375" customWidth="1"/>
    <col min="14996" max="14996" width="0.28515625" customWidth="1"/>
    <col min="14997" max="15002" width="1" customWidth="1"/>
    <col min="15003" max="15003" width="0.140625" customWidth="1"/>
    <col min="15004" max="15004" width="0.28515625" customWidth="1"/>
    <col min="15005" max="15005" width="0.5703125" customWidth="1"/>
    <col min="15006" max="15006" width="1" customWidth="1"/>
    <col min="15007" max="15007" width="0.5703125" customWidth="1"/>
    <col min="15008" max="15009" width="0.42578125" customWidth="1"/>
    <col min="15010" max="15010" width="0.28515625" customWidth="1"/>
    <col min="15011" max="15011" width="0.42578125" customWidth="1"/>
    <col min="15012" max="15012" width="0.140625" customWidth="1"/>
    <col min="15013" max="15013" width="1.5703125" customWidth="1"/>
    <col min="15014" max="15014" width="0.5703125" customWidth="1"/>
    <col min="15015" max="15015" width="0.85546875" customWidth="1"/>
    <col min="15016" max="15016" width="2.85546875" customWidth="1"/>
    <col min="15017" max="15017" width="1" customWidth="1"/>
    <col min="15018" max="15018" width="0.7109375" customWidth="1"/>
    <col min="15019" max="15019" width="2.7109375" customWidth="1"/>
    <col min="15020" max="15020" width="2.85546875" customWidth="1"/>
    <col min="15021" max="15021" width="1.5703125" customWidth="1"/>
    <col min="15022" max="15022" width="0.42578125" customWidth="1"/>
    <col min="15023" max="15023" width="2" customWidth="1"/>
    <col min="15024" max="15024" width="2.7109375" customWidth="1"/>
    <col min="15025" max="15025" width="0.28515625" customWidth="1"/>
    <col min="15026" max="15026" width="1.85546875" customWidth="1"/>
    <col min="15027" max="15027" width="1.28515625" customWidth="1"/>
    <col min="15028" max="15028" width="1.140625" customWidth="1"/>
    <col min="15029" max="15029" width="2.5703125" customWidth="1"/>
    <col min="15030" max="15030" width="0.5703125" customWidth="1"/>
    <col min="15031" max="15032" width="1.85546875" customWidth="1"/>
    <col min="15033" max="15033" width="0.42578125" customWidth="1"/>
    <col min="15034" max="15034" width="1.7109375" customWidth="1"/>
    <col min="15035" max="15035" width="3.85546875" customWidth="1"/>
    <col min="15036" max="15036" width="0.140625" customWidth="1"/>
    <col min="15037" max="15037" width="0.5703125" customWidth="1"/>
    <col min="15038" max="15038" width="3.5703125" customWidth="1"/>
    <col min="15039" max="15039" width="3.7109375" customWidth="1"/>
    <col min="15040" max="15040" width="0.28515625" customWidth="1"/>
    <col min="15041" max="15042" width="0.5703125" customWidth="1"/>
    <col min="15043" max="15043" width="4.5703125" customWidth="1"/>
    <col min="15044" max="15045" width="0.5703125" customWidth="1"/>
    <col min="15046" max="15046" width="4.5703125" customWidth="1"/>
    <col min="15047" max="15047" width="2.5703125" customWidth="1"/>
    <col min="15048" max="15048" width="1.28515625" customWidth="1"/>
    <col min="15049" max="15049" width="0.140625" customWidth="1"/>
    <col min="15050" max="15050" width="1" customWidth="1"/>
    <col min="15051" max="15051" width="1.85546875" customWidth="1"/>
    <col min="15052" max="15052" width="0.140625" customWidth="1"/>
    <col min="15053" max="15053" width="0.5703125" customWidth="1"/>
    <col min="15054" max="15054" width="0.140625" customWidth="1"/>
    <col min="15055" max="15055" width="6.42578125" customWidth="1"/>
    <col min="15056" max="15056" width="1.5703125" customWidth="1"/>
    <col min="15057" max="15057" width="1.140625" customWidth="1"/>
    <col min="15058" max="15058" width="2.7109375" customWidth="1"/>
    <col min="15059" max="15060" width="0.140625" customWidth="1"/>
    <col min="15061" max="15061" width="1.28515625" customWidth="1"/>
    <col min="15062" max="15062" width="5.5703125" customWidth="1"/>
    <col min="15063" max="15063" width="1.28515625" customWidth="1"/>
    <col min="15064" max="15064" width="1" customWidth="1"/>
    <col min="15065" max="15065" width="1.42578125" customWidth="1"/>
    <col min="15066" max="15066" width="3.42578125" customWidth="1"/>
    <col min="15067" max="15067" width="6.7109375" customWidth="1"/>
    <col min="15068" max="15068" width="0.5703125" customWidth="1"/>
    <col min="15069" max="15069" width="1" customWidth="1"/>
    <col min="15070" max="15070" width="1.140625" customWidth="1"/>
    <col min="15071" max="15071" width="3.140625" customWidth="1"/>
    <col min="15072" max="15072" width="3.85546875" customWidth="1"/>
    <col min="15073" max="15073" width="2.42578125" customWidth="1"/>
    <col min="15074" max="15074" width="5.7109375" customWidth="1"/>
    <col min="15075" max="15075" width="2.140625" customWidth="1"/>
    <col min="15076" max="15076" width="8.7109375" customWidth="1"/>
    <col min="15077" max="15077" width="25.28515625" customWidth="1"/>
    <col min="15105" max="15106" width="1" customWidth="1"/>
    <col min="15107" max="15107" width="0.42578125" customWidth="1"/>
    <col min="15108" max="15108" width="0.5703125" customWidth="1"/>
    <col min="15109" max="15113" width="1" customWidth="1"/>
    <col min="15114" max="15114" width="0.28515625" customWidth="1"/>
    <col min="15115" max="15115" width="0.7109375" customWidth="1"/>
    <col min="15116" max="15133" width="1" customWidth="1"/>
    <col min="15134" max="15135" width="0.5703125" customWidth="1"/>
    <col min="15136" max="15138" width="1" customWidth="1"/>
    <col min="15139" max="15139" width="0.42578125" customWidth="1"/>
    <col min="15140" max="15141" width="0.28515625" customWidth="1"/>
    <col min="15142" max="15142" width="0.140625" customWidth="1"/>
    <col min="15143" max="15144" width="1" customWidth="1"/>
    <col min="15145" max="15146" width="0.140625" customWidth="1"/>
    <col min="15147" max="15147" width="0.7109375" customWidth="1"/>
    <col min="15148" max="15149" width="1" customWidth="1"/>
    <col min="15150" max="15151" width="0.5703125" customWidth="1"/>
    <col min="15152" max="15159" width="1" customWidth="1"/>
    <col min="15160" max="15160" width="0.42578125" customWidth="1"/>
    <col min="15161" max="15161" width="0.5703125" customWidth="1"/>
    <col min="15162" max="15162" width="0.140625" customWidth="1"/>
    <col min="15163" max="15163" width="0.85546875" customWidth="1"/>
    <col min="15164" max="15164" width="1" customWidth="1"/>
    <col min="15165" max="15165" width="0.140625" customWidth="1"/>
    <col min="15166" max="15166" width="0.85546875" customWidth="1"/>
    <col min="15167" max="15167" width="1" customWidth="1"/>
    <col min="15168" max="15168" width="0.85546875" customWidth="1"/>
    <col min="15169" max="15169" width="0.140625" customWidth="1"/>
    <col min="15170" max="15170" width="0.5703125" customWidth="1"/>
    <col min="15171" max="15172" width="0.42578125" customWidth="1"/>
    <col min="15173" max="15173" width="0.5703125" customWidth="1"/>
    <col min="15174" max="15178" width="1" customWidth="1"/>
    <col min="15179" max="15182" width="0.5703125" customWidth="1"/>
    <col min="15183" max="15183" width="0.7109375" customWidth="1"/>
    <col min="15184" max="15184" width="0.28515625" customWidth="1"/>
    <col min="15185" max="15189" width="1" customWidth="1"/>
    <col min="15190" max="15190" width="0.7109375" customWidth="1"/>
    <col min="15191" max="15192" width="0.140625" customWidth="1"/>
    <col min="15193" max="15193" width="1" customWidth="1"/>
    <col min="15194" max="15194" width="0.85546875" customWidth="1"/>
    <col min="15195" max="15195" width="0.140625" customWidth="1"/>
    <col min="15196" max="15197" width="1" customWidth="1"/>
    <col min="15198" max="15198" width="0.7109375" customWidth="1"/>
    <col min="15199" max="15199" width="0.28515625" customWidth="1"/>
    <col min="15200" max="15201" width="0.5703125" customWidth="1"/>
    <col min="15202" max="15202" width="0.28515625" customWidth="1"/>
    <col min="15203" max="15203" width="0.7109375" customWidth="1"/>
    <col min="15204" max="15204" width="0.28515625" customWidth="1"/>
    <col min="15205" max="15206" width="0.7109375" customWidth="1"/>
    <col min="15207" max="15207" width="0.28515625" customWidth="1"/>
    <col min="15208" max="15210" width="1" customWidth="1"/>
    <col min="15211" max="15211" width="0.5703125" customWidth="1"/>
    <col min="15212" max="15212" width="0.42578125" customWidth="1"/>
    <col min="15213" max="15213" width="0.28515625" customWidth="1"/>
    <col min="15214" max="15214" width="0.7109375" customWidth="1"/>
    <col min="15215" max="15215" width="0.5703125" customWidth="1"/>
    <col min="15216" max="15216" width="0.42578125" customWidth="1"/>
    <col min="15217" max="15218" width="1" customWidth="1"/>
    <col min="15219" max="15219" width="0.140625" customWidth="1"/>
    <col min="15220" max="15220" width="0.28515625" customWidth="1"/>
    <col min="15221" max="15225" width="0.5703125" customWidth="1"/>
    <col min="15226" max="15226" width="0.28515625" customWidth="1"/>
    <col min="15227" max="15227" width="0.7109375" customWidth="1"/>
    <col min="15228" max="15229" width="0.5703125" customWidth="1"/>
    <col min="15230" max="15230" width="1" customWidth="1"/>
    <col min="15231" max="15231" width="0.5703125" customWidth="1"/>
    <col min="15232" max="15232" width="0.42578125" customWidth="1"/>
    <col min="15233" max="15234" width="0.5703125" customWidth="1"/>
    <col min="15235" max="15236" width="1" customWidth="1"/>
    <col min="15237" max="15237" width="0.42578125" customWidth="1"/>
    <col min="15238" max="15240" width="0.5703125" customWidth="1"/>
    <col min="15241" max="15241" width="0.28515625" customWidth="1"/>
    <col min="15242" max="15242" width="0.7109375" customWidth="1"/>
    <col min="15243" max="15243" width="1" customWidth="1"/>
    <col min="15244" max="15245" width="0.28515625" customWidth="1"/>
    <col min="15246" max="15246" width="0.42578125" customWidth="1"/>
    <col min="15247" max="15248" width="0.140625" customWidth="1"/>
    <col min="15249" max="15249" width="0.5703125" customWidth="1"/>
    <col min="15250" max="15250" width="0.42578125" customWidth="1"/>
    <col min="15251" max="15251" width="0.7109375" customWidth="1"/>
    <col min="15252" max="15252" width="0.28515625" customWidth="1"/>
    <col min="15253" max="15258" width="1" customWidth="1"/>
    <col min="15259" max="15259" width="0.140625" customWidth="1"/>
    <col min="15260" max="15260" width="0.28515625" customWidth="1"/>
    <col min="15261" max="15261" width="0.5703125" customWidth="1"/>
    <col min="15262" max="15262" width="1" customWidth="1"/>
    <col min="15263" max="15263" width="0.5703125" customWidth="1"/>
    <col min="15264" max="15265" width="0.42578125" customWidth="1"/>
    <col min="15266" max="15266" width="0.28515625" customWidth="1"/>
    <col min="15267" max="15267" width="0.42578125" customWidth="1"/>
    <col min="15268" max="15268" width="0.140625" customWidth="1"/>
    <col min="15269" max="15269" width="1.5703125" customWidth="1"/>
    <col min="15270" max="15270" width="0.5703125" customWidth="1"/>
    <col min="15271" max="15271" width="0.85546875" customWidth="1"/>
    <col min="15272" max="15272" width="2.85546875" customWidth="1"/>
    <col min="15273" max="15273" width="1" customWidth="1"/>
    <col min="15274" max="15274" width="0.7109375" customWidth="1"/>
    <col min="15275" max="15275" width="2.7109375" customWidth="1"/>
    <col min="15276" max="15276" width="2.85546875" customWidth="1"/>
    <col min="15277" max="15277" width="1.5703125" customWidth="1"/>
    <col min="15278" max="15278" width="0.42578125" customWidth="1"/>
    <col min="15279" max="15279" width="2" customWidth="1"/>
    <col min="15280" max="15280" width="2.7109375" customWidth="1"/>
    <col min="15281" max="15281" width="0.28515625" customWidth="1"/>
    <col min="15282" max="15282" width="1.85546875" customWidth="1"/>
    <col min="15283" max="15283" width="1.28515625" customWidth="1"/>
    <col min="15284" max="15284" width="1.140625" customWidth="1"/>
    <col min="15285" max="15285" width="2.5703125" customWidth="1"/>
    <col min="15286" max="15286" width="0.5703125" customWidth="1"/>
    <col min="15287" max="15288" width="1.85546875" customWidth="1"/>
    <col min="15289" max="15289" width="0.42578125" customWidth="1"/>
    <col min="15290" max="15290" width="1.7109375" customWidth="1"/>
    <col min="15291" max="15291" width="3.85546875" customWidth="1"/>
    <col min="15292" max="15292" width="0.140625" customWidth="1"/>
    <col min="15293" max="15293" width="0.5703125" customWidth="1"/>
    <col min="15294" max="15294" width="3.5703125" customWidth="1"/>
    <col min="15295" max="15295" width="3.7109375" customWidth="1"/>
    <col min="15296" max="15296" width="0.28515625" customWidth="1"/>
    <col min="15297" max="15298" width="0.5703125" customWidth="1"/>
    <col min="15299" max="15299" width="4.5703125" customWidth="1"/>
    <col min="15300" max="15301" width="0.5703125" customWidth="1"/>
    <col min="15302" max="15302" width="4.5703125" customWidth="1"/>
    <col min="15303" max="15303" width="2.5703125" customWidth="1"/>
    <col min="15304" max="15304" width="1.28515625" customWidth="1"/>
    <col min="15305" max="15305" width="0.140625" customWidth="1"/>
    <col min="15306" max="15306" width="1" customWidth="1"/>
    <col min="15307" max="15307" width="1.85546875" customWidth="1"/>
    <col min="15308" max="15308" width="0.140625" customWidth="1"/>
    <col min="15309" max="15309" width="0.5703125" customWidth="1"/>
    <col min="15310" max="15310" width="0.140625" customWidth="1"/>
    <col min="15311" max="15311" width="6.42578125" customWidth="1"/>
    <col min="15312" max="15312" width="1.5703125" customWidth="1"/>
    <col min="15313" max="15313" width="1.140625" customWidth="1"/>
    <col min="15314" max="15314" width="2.7109375" customWidth="1"/>
    <col min="15315" max="15316" width="0.140625" customWidth="1"/>
    <col min="15317" max="15317" width="1.28515625" customWidth="1"/>
    <col min="15318" max="15318" width="5.5703125" customWidth="1"/>
    <col min="15319" max="15319" width="1.28515625" customWidth="1"/>
    <col min="15320" max="15320" width="1" customWidth="1"/>
    <col min="15321" max="15321" width="1.42578125" customWidth="1"/>
    <col min="15322" max="15322" width="3.42578125" customWidth="1"/>
    <col min="15323" max="15323" width="6.7109375" customWidth="1"/>
    <col min="15324" max="15324" width="0.5703125" customWidth="1"/>
    <col min="15325" max="15325" width="1" customWidth="1"/>
    <col min="15326" max="15326" width="1.140625" customWidth="1"/>
    <col min="15327" max="15327" width="3.140625" customWidth="1"/>
    <col min="15328" max="15328" width="3.85546875" customWidth="1"/>
    <col min="15329" max="15329" width="2.42578125" customWidth="1"/>
    <col min="15330" max="15330" width="5.7109375" customWidth="1"/>
    <col min="15331" max="15331" width="2.140625" customWidth="1"/>
    <col min="15332" max="15332" width="8.7109375" customWidth="1"/>
    <col min="15333" max="15333" width="25.28515625" customWidth="1"/>
    <col min="15361" max="15362" width="1" customWidth="1"/>
    <col min="15363" max="15363" width="0.42578125" customWidth="1"/>
    <col min="15364" max="15364" width="0.5703125" customWidth="1"/>
    <col min="15365" max="15369" width="1" customWidth="1"/>
    <col min="15370" max="15370" width="0.28515625" customWidth="1"/>
    <col min="15371" max="15371" width="0.7109375" customWidth="1"/>
    <col min="15372" max="15389" width="1" customWidth="1"/>
    <col min="15390" max="15391" width="0.5703125" customWidth="1"/>
    <col min="15392" max="15394" width="1" customWidth="1"/>
    <col min="15395" max="15395" width="0.42578125" customWidth="1"/>
    <col min="15396" max="15397" width="0.28515625" customWidth="1"/>
    <col min="15398" max="15398" width="0.140625" customWidth="1"/>
    <col min="15399" max="15400" width="1" customWidth="1"/>
    <col min="15401" max="15402" width="0.140625" customWidth="1"/>
    <col min="15403" max="15403" width="0.7109375" customWidth="1"/>
    <col min="15404" max="15405" width="1" customWidth="1"/>
    <col min="15406" max="15407" width="0.5703125" customWidth="1"/>
    <col min="15408" max="15415" width="1" customWidth="1"/>
    <col min="15416" max="15416" width="0.42578125" customWidth="1"/>
    <col min="15417" max="15417" width="0.5703125" customWidth="1"/>
    <col min="15418" max="15418" width="0.140625" customWidth="1"/>
    <col min="15419" max="15419" width="0.85546875" customWidth="1"/>
    <col min="15420" max="15420" width="1" customWidth="1"/>
    <col min="15421" max="15421" width="0.140625" customWidth="1"/>
    <col min="15422" max="15422" width="0.85546875" customWidth="1"/>
    <col min="15423" max="15423" width="1" customWidth="1"/>
    <col min="15424" max="15424" width="0.85546875" customWidth="1"/>
    <col min="15425" max="15425" width="0.140625" customWidth="1"/>
    <col min="15426" max="15426" width="0.5703125" customWidth="1"/>
    <col min="15427" max="15428" width="0.42578125" customWidth="1"/>
    <col min="15429" max="15429" width="0.5703125" customWidth="1"/>
    <col min="15430" max="15434" width="1" customWidth="1"/>
    <col min="15435" max="15438" width="0.5703125" customWidth="1"/>
    <col min="15439" max="15439" width="0.7109375" customWidth="1"/>
    <col min="15440" max="15440" width="0.28515625" customWidth="1"/>
    <col min="15441" max="15445" width="1" customWidth="1"/>
    <col min="15446" max="15446" width="0.7109375" customWidth="1"/>
    <col min="15447" max="15448" width="0.140625" customWidth="1"/>
    <col min="15449" max="15449" width="1" customWidth="1"/>
    <col min="15450" max="15450" width="0.85546875" customWidth="1"/>
    <col min="15451" max="15451" width="0.140625" customWidth="1"/>
    <col min="15452" max="15453" width="1" customWidth="1"/>
    <col min="15454" max="15454" width="0.7109375" customWidth="1"/>
    <col min="15455" max="15455" width="0.28515625" customWidth="1"/>
    <col min="15456" max="15457" width="0.5703125" customWidth="1"/>
    <col min="15458" max="15458" width="0.28515625" customWidth="1"/>
    <col min="15459" max="15459" width="0.7109375" customWidth="1"/>
    <col min="15460" max="15460" width="0.28515625" customWidth="1"/>
    <col min="15461" max="15462" width="0.7109375" customWidth="1"/>
    <col min="15463" max="15463" width="0.28515625" customWidth="1"/>
    <col min="15464" max="15466" width="1" customWidth="1"/>
    <col min="15467" max="15467" width="0.5703125" customWidth="1"/>
    <col min="15468" max="15468" width="0.42578125" customWidth="1"/>
    <col min="15469" max="15469" width="0.28515625" customWidth="1"/>
    <col min="15470" max="15470" width="0.7109375" customWidth="1"/>
    <col min="15471" max="15471" width="0.5703125" customWidth="1"/>
    <col min="15472" max="15472" width="0.42578125" customWidth="1"/>
    <col min="15473" max="15474" width="1" customWidth="1"/>
    <col min="15475" max="15475" width="0.140625" customWidth="1"/>
    <col min="15476" max="15476" width="0.28515625" customWidth="1"/>
    <col min="15477" max="15481" width="0.5703125" customWidth="1"/>
    <col min="15482" max="15482" width="0.28515625" customWidth="1"/>
    <col min="15483" max="15483" width="0.7109375" customWidth="1"/>
    <col min="15484" max="15485" width="0.5703125" customWidth="1"/>
    <col min="15486" max="15486" width="1" customWidth="1"/>
    <col min="15487" max="15487" width="0.5703125" customWidth="1"/>
    <col min="15488" max="15488" width="0.42578125" customWidth="1"/>
    <col min="15489" max="15490" width="0.5703125" customWidth="1"/>
    <col min="15491" max="15492" width="1" customWidth="1"/>
    <col min="15493" max="15493" width="0.42578125" customWidth="1"/>
    <col min="15494" max="15496" width="0.5703125" customWidth="1"/>
    <col min="15497" max="15497" width="0.28515625" customWidth="1"/>
    <col min="15498" max="15498" width="0.7109375" customWidth="1"/>
    <col min="15499" max="15499" width="1" customWidth="1"/>
    <col min="15500" max="15501" width="0.28515625" customWidth="1"/>
    <col min="15502" max="15502" width="0.42578125" customWidth="1"/>
    <col min="15503" max="15504" width="0.140625" customWidth="1"/>
    <col min="15505" max="15505" width="0.5703125" customWidth="1"/>
    <col min="15506" max="15506" width="0.42578125" customWidth="1"/>
    <col min="15507" max="15507" width="0.7109375" customWidth="1"/>
    <col min="15508" max="15508" width="0.28515625" customWidth="1"/>
    <col min="15509" max="15514" width="1" customWidth="1"/>
    <col min="15515" max="15515" width="0.140625" customWidth="1"/>
    <col min="15516" max="15516" width="0.28515625" customWidth="1"/>
    <col min="15517" max="15517" width="0.5703125" customWidth="1"/>
    <col min="15518" max="15518" width="1" customWidth="1"/>
    <col min="15519" max="15519" width="0.5703125" customWidth="1"/>
    <col min="15520" max="15521" width="0.42578125" customWidth="1"/>
    <col min="15522" max="15522" width="0.28515625" customWidth="1"/>
    <col min="15523" max="15523" width="0.42578125" customWidth="1"/>
    <col min="15524" max="15524" width="0.140625" customWidth="1"/>
    <col min="15525" max="15525" width="1.5703125" customWidth="1"/>
    <col min="15526" max="15526" width="0.5703125" customWidth="1"/>
    <col min="15527" max="15527" width="0.85546875" customWidth="1"/>
    <col min="15528" max="15528" width="2.85546875" customWidth="1"/>
    <col min="15529" max="15529" width="1" customWidth="1"/>
    <col min="15530" max="15530" width="0.7109375" customWidth="1"/>
    <col min="15531" max="15531" width="2.7109375" customWidth="1"/>
    <col min="15532" max="15532" width="2.85546875" customWidth="1"/>
    <col min="15533" max="15533" width="1.5703125" customWidth="1"/>
    <col min="15534" max="15534" width="0.42578125" customWidth="1"/>
    <col min="15535" max="15535" width="2" customWidth="1"/>
    <col min="15536" max="15536" width="2.7109375" customWidth="1"/>
    <col min="15537" max="15537" width="0.28515625" customWidth="1"/>
    <col min="15538" max="15538" width="1.85546875" customWidth="1"/>
    <col min="15539" max="15539" width="1.28515625" customWidth="1"/>
    <col min="15540" max="15540" width="1.140625" customWidth="1"/>
    <col min="15541" max="15541" width="2.5703125" customWidth="1"/>
    <col min="15542" max="15542" width="0.5703125" customWidth="1"/>
    <col min="15543" max="15544" width="1.85546875" customWidth="1"/>
    <col min="15545" max="15545" width="0.42578125" customWidth="1"/>
    <col min="15546" max="15546" width="1.7109375" customWidth="1"/>
    <col min="15547" max="15547" width="3.85546875" customWidth="1"/>
    <col min="15548" max="15548" width="0.140625" customWidth="1"/>
    <col min="15549" max="15549" width="0.5703125" customWidth="1"/>
    <col min="15550" max="15550" width="3.5703125" customWidth="1"/>
    <col min="15551" max="15551" width="3.7109375" customWidth="1"/>
    <col min="15552" max="15552" width="0.28515625" customWidth="1"/>
    <col min="15553" max="15554" width="0.5703125" customWidth="1"/>
    <col min="15555" max="15555" width="4.5703125" customWidth="1"/>
    <col min="15556" max="15557" width="0.5703125" customWidth="1"/>
    <col min="15558" max="15558" width="4.5703125" customWidth="1"/>
    <col min="15559" max="15559" width="2.5703125" customWidth="1"/>
    <col min="15560" max="15560" width="1.28515625" customWidth="1"/>
    <col min="15561" max="15561" width="0.140625" customWidth="1"/>
    <col min="15562" max="15562" width="1" customWidth="1"/>
    <col min="15563" max="15563" width="1.85546875" customWidth="1"/>
    <col min="15564" max="15564" width="0.140625" customWidth="1"/>
    <col min="15565" max="15565" width="0.5703125" customWidth="1"/>
    <col min="15566" max="15566" width="0.140625" customWidth="1"/>
    <col min="15567" max="15567" width="6.42578125" customWidth="1"/>
    <col min="15568" max="15568" width="1.5703125" customWidth="1"/>
    <col min="15569" max="15569" width="1.140625" customWidth="1"/>
    <col min="15570" max="15570" width="2.7109375" customWidth="1"/>
    <col min="15571" max="15572" width="0.140625" customWidth="1"/>
    <col min="15573" max="15573" width="1.28515625" customWidth="1"/>
    <col min="15574" max="15574" width="5.5703125" customWidth="1"/>
    <col min="15575" max="15575" width="1.28515625" customWidth="1"/>
    <col min="15576" max="15576" width="1" customWidth="1"/>
    <col min="15577" max="15577" width="1.42578125" customWidth="1"/>
    <col min="15578" max="15578" width="3.42578125" customWidth="1"/>
    <col min="15579" max="15579" width="6.7109375" customWidth="1"/>
    <col min="15580" max="15580" width="0.5703125" customWidth="1"/>
    <col min="15581" max="15581" width="1" customWidth="1"/>
    <col min="15582" max="15582" width="1.140625" customWidth="1"/>
    <col min="15583" max="15583" width="3.140625" customWidth="1"/>
    <col min="15584" max="15584" width="3.85546875" customWidth="1"/>
    <col min="15585" max="15585" width="2.42578125" customWidth="1"/>
    <col min="15586" max="15586" width="5.7109375" customWidth="1"/>
    <col min="15587" max="15587" width="2.140625" customWidth="1"/>
    <col min="15588" max="15588" width="8.7109375" customWidth="1"/>
    <col min="15589" max="15589" width="25.28515625" customWidth="1"/>
    <col min="15617" max="15618" width="1" customWidth="1"/>
    <col min="15619" max="15619" width="0.42578125" customWidth="1"/>
    <col min="15620" max="15620" width="0.5703125" customWidth="1"/>
    <col min="15621" max="15625" width="1" customWidth="1"/>
    <col min="15626" max="15626" width="0.28515625" customWidth="1"/>
    <col min="15627" max="15627" width="0.7109375" customWidth="1"/>
    <col min="15628" max="15645" width="1" customWidth="1"/>
    <col min="15646" max="15647" width="0.5703125" customWidth="1"/>
    <col min="15648" max="15650" width="1" customWidth="1"/>
    <col min="15651" max="15651" width="0.42578125" customWidth="1"/>
    <col min="15652" max="15653" width="0.28515625" customWidth="1"/>
    <col min="15654" max="15654" width="0.140625" customWidth="1"/>
    <col min="15655" max="15656" width="1" customWidth="1"/>
    <col min="15657" max="15658" width="0.140625" customWidth="1"/>
    <col min="15659" max="15659" width="0.7109375" customWidth="1"/>
    <col min="15660" max="15661" width="1" customWidth="1"/>
    <col min="15662" max="15663" width="0.5703125" customWidth="1"/>
    <col min="15664" max="15671" width="1" customWidth="1"/>
    <col min="15672" max="15672" width="0.42578125" customWidth="1"/>
    <col min="15673" max="15673" width="0.5703125" customWidth="1"/>
    <col min="15674" max="15674" width="0.140625" customWidth="1"/>
    <col min="15675" max="15675" width="0.85546875" customWidth="1"/>
    <col min="15676" max="15676" width="1" customWidth="1"/>
    <col min="15677" max="15677" width="0.140625" customWidth="1"/>
    <col min="15678" max="15678" width="0.85546875" customWidth="1"/>
    <col min="15679" max="15679" width="1" customWidth="1"/>
    <col min="15680" max="15680" width="0.85546875" customWidth="1"/>
    <col min="15681" max="15681" width="0.140625" customWidth="1"/>
    <col min="15682" max="15682" width="0.5703125" customWidth="1"/>
    <col min="15683" max="15684" width="0.42578125" customWidth="1"/>
    <col min="15685" max="15685" width="0.5703125" customWidth="1"/>
    <col min="15686" max="15690" width="1" customWidth="1"/>
    <col min="15691" max="15694" width="0.5703125" customWidth="1"/>
    <col min="15695" max="15695" width="0.7109375" customWidth="1"/>
    <col min="15696" max="15696" width="0.28515625" customWidth="1"/>
    <col min="15697" max="15701" width="1" customWidth="1"/>
    <col min="15702" max="15702" width="0.7109375" customWidth="1"/>
    <col min="15703" max="15704" width="0.140625" customWidth="1"/>
    <col min="15705" max="15705" width="1" customWidth="1"/>
    <col min="15706" max="15706" width="0.85546875" customWidth="1"/>
    <col min="15707" max="15707" width="0.140625" customWidth="1"/>
    <col min="15708" max="15709" width="1" customWidth="1"/>
    <col min="15710" max="15710" width="0.7109375" customWidth="1"/>
    <col min="15711" max="15711" width="0.28515625" customWidth="1"/>
    <col min="15712" max="15713" width="0.5703125" customWidth="1"/>
    <col min="15714" max="15714" width="0.28515625" customWidth="1"/>
    <col min="15715" max="15715" width="0.7109375" customWidth="1"/>
    <col min="15716" max="15716" width="0.28515625" customWidth="1"/>
    <col min="15717" max="15718" width="0.7109375" customWidth="1"/>
    <col min="15719" max="15719" width="0.28515625" customWidth="1"/>
    <col min="15720" max="15722" width="1" customWidth="1"/>
    <col min="15723" max="15723" width="0.5703125" customWidth="1"/>
    <col min="15724" max="15724" width="0.42578125" customWidth="1"/>
    <col min="15725" max="15725" width="0.28515625" customWidth="1"/>
    <col min="15726" max="15726" width="0.7109375" customWidth="1"/>
    <col min="15727" max="15727" width="0.5703125" customWidth="1"/>
    <col min="15728" max="15728" width="0.42578125" customWidth="1"/>
    <col min="15729" max="15730" width="1" customWidth="1"/>
    <col min="15731" max="15731" width="0.140625" customWidth="1"/>
    <col min="15732" max="15732" width="0.28515625" customWidth="1"/>
    <col min="15733" max="15737" width="0.5703125" customWidth="1"/>
    <col min="15738" max="15738" width="0.28515625" customWidth="1"/>
    <col min="15739" max="15739" width="0.7109375" customWidth="1"/>
    <col min="15740" max="15741" width="0.5703125" customWidth="1"/>
    <col min="15742" max="15742" width="1" customWidth="1"/>
    <col min="15743" max="15743" width="0.5703125" customWidth="1"/>
    <col min="15744" max="15744" width="0.42578125" customWidth="1"/>
    <col min="15745" max="15746" width="0.5703125" customWidth="1"/>
    <col min="15747" max="15748" width="1" customWidth="1"/>
    <col min="15749" max="15749" width="0.42578125" customWidth="1"/>
    <col min="15750" max="15752" width="0.5703125" customWidth="1"/>
    <col min="15753" max="15753" width="0.28515625" customWidth="1"/>
    <col min="15754" max="15754" width="0.7109375" customWidth="1"/>
    <col min="15755" max="15755" width="1" customWidth="1"/>
    <col min="15756" max="15757" width="0.28515625" customWidth="1"/>
    <col min="15758" max="15758" width="0.42578125" customWidth="1"/>
    <col min="15759" max="15760" width="0.140625" customWidth="1"/>
    <col min="15761" max="15761" width="0.5703125" customWidth="1"/>
    <col min="15762" max="15762" width="0.42578125" customWidth="1"/>
    <col min="15763" max="15763" width="0.7109375" customWidth="1"/>
    <col min="15764" max="15764" width="0.28515625" customWidth="1"/>
    <col min="15765" max="15770" width="1" customWidth="1"/>
    <col min="15771" max="15771" width="0.140625" customWidth="1"/>
    <col min="15772" max="15772" width="0.28515625" customWidth="1"/>
    <col min="15773" max="15773" width="0.5703125" customWidth="1"/>
    <col min="15774" max="15774" width="1" customWidth="1"/>
    <col min="15775" max="15775" width="0.5703125" customWidth="1"/>
    <col min="15776" max="15777" width="0.42578125" customWidth="1"/>
    <col min="15778" max="15778" width="0.28515625" customWidth="1"/>
    <col min="15779" max="15779" width="0.42578125" customWidth="1"/>
    <col min="15780" max="15780" width="0.140625" customWidth="1"/>
    <col min="15781" max="15781" width="1.5703125" customWidth="1"/>
    <col min="15782" max="15782" width="0.5703125" customWidth="1"/>
    <col min="15783" max="15783" width="0.85546875" customWidth="1"/>
    <col min="15784" max="15784" width="2.85546875" customWidth="1"/>
    <col min="15785" max="15785" width="1" customWidth="1"/>
    <col min="15786" max="15786" width="0.7109375" customWidth="1"/>
    <col min="15787" max="15787" width="2.7109375" customWidth="1"/>
    <col min="15788" max="15788" width="2.85546875" customWidth="1"/>
    <col min="15789" max="15789" width="1.5703125" customWidth="1"/>
    <col min="15790" max="15790" width="0.42578125" customWidth="1"/>
    <col min="15791" max="15791" width="2" customWidth="1"/>
    <col min="15792" max="15792" width="2.7109375" customWidth="1"/>
    <col min="15793" max="15793" width="0.28515625" customWidth="1"/>
    <col min="15794" max="15794" width="1.85546875" customWidth="1"/>
    <col min="15795" max="15795" width="1.28515625" customWidth="1"/>
    <col min="15796" max="15796" width="1.140625" customWidth="1"/>
    <col min="15797" max="15797" width="2.5703125" customWidth="1"/>
    <col min="15798" max="15798" width="0.5703125" customWidth="1"/>
    <col min="15799" max="15800" width="1.85546875" customWidth="1"/>
    <col min="15801" max="15801" width="0.42578125" customWidth="1"/>
    <col min="15802" max="15802" width="1.7109375" customWidth="1"/>
    <col min="15803" max="15803" width="3.85546875" customWidth="1"/>
    <col min="15804" max="15804" width="0.140625" customWidth="1"/>
    <col min="15805" max="15805" width="0.5703125" customWidth="1"/>
    <col min="15806" max="15806" width="3.5703125" customWidth="1"/>
    <col min="15807" max="15807" width="3.7109375" customWidth="1"/>
    <col min="15808" max="15808" width="0.28515625" customWidth="1"/>
    <col min="15809" max="15810" width="0.5703125" customWidth="1"/>
    <col min="15811" max="15811" width="4.5703125" customWidth="1"/>
    <col min="15812" max="15813" width="0.5703125" customWidth="1"/>
    <col min="15814" max="15814" width="4.5703125" customWidth="1"/>
    <col min="15815" max="15815" width="2.5703125" customWidth="1"/>
    <col min="15816" max="15816" width="1.28515625" customWidth="1"/>
    <col min="15817" max="15817" width="0.140625" customWidth="1"/>
    <col min="15818" max="15818" width="1" customWidth="1"/>
    <col min="15819" max="15819" width="1.85546875" customWidth="1"/>
    <col min="15820" max="15820" width="0.140625" customWidth="1"/>
    <col min="15821" max="15821" width="0.5703125" customWidth="1"/>
    <col min="15822" max="15822" width="0.140625" customWidth="1"/>
    <col min="15823" max="15823" width="6.42578125" customWidth="1"/>
    <col min="15824" max="15824" width="1.5703125" customWidth="1"/>
    <col min="15825" max="15825" width="1.140625" customWidth="1"/>
    <col min="15826" max="15826" width="2.7109375" customWidth="1"/>
    <col min="15827" max="15828" width="0.140625" customWidth="1"/>
    <col min="15829" max="15829" width="1.28515625" customWidth="1"/>
    <col min="15830" max="15830" width="5.5703125" customWidth="1"/>
    <col min="15831" max="15831" width="1.28515625" customWidth="1"/>
    <col min="15832" max="15832" width="1" customWidth="1"/>
    <col min="15833" max="15833" width="1.42578125" customWidth="1"/>
    <col min="15834" max="15834" width="3.42578125" customWidth="1"/>
    <col min="15835" max="15835" width="6.7109375" customWidth="1"/>
    <col min="15836" max="15836" width="0.5703125" customWidth="1"/>
    <col min="15837" max="15837" width="1" customWidth="1"/>
    <col min="15838" max="15838" width="1.140625" customWidth="1"/>
    <col min="15839" max="15839" width="3.140625" customWidth="1"/>
    <col min="15840" max="15840" width="3.85546875" customWidth="1"/>
    <col min="15841" max="15841" width="2.42578125" customWidth="1"/>
    <col min="15842" max="15842" width="5.7109375" customWidth="1"/>
    <col min="15843" max="15843" width="2.140625" customWidth="1"/>
    <col min="15844" max="15844" width="8.7109375" customWidth="1"/>
    <col min="15845" max="15845" width="25.28515625" customWidth="1"/>
    <col min="15873" max="15874" width="1" customWidth="1"/>
    <col min="15875" max="15875" width="0.42578125" customWidth="1"/>
    <col min="15876" max="15876" width="0.5703125" customWidth="1"/>
    <col min="15877" max="15881" width="1" customWidth="1"/>
    <col min="15882" max="15882" width="0.28515625" customWidth="1"/>
    <col min="15883" max="15883" width="0.7109375" customWidth="1"/>
    <col min="15884" max="15901" width="1" customWidth="1"/>
    <col min="15902" max="15903" width="0.5703125" customWidth="1"/>
    <col min="15904" max="15906" width="1" customWidth="1"/>
    <col min="15907" max="15907" width="0.42578125" customWidth="1"/>
    <col min="15908" max="15909" width="0.28515625" customWidth="1"/>
    <col min="15910" max="15910" width="0.140625" customWidth="1"/>
    <col min="15911" max="15912" width="1" customWidth="1"/>
    <col min="15913" max="15914" width="0.140625" customWidth="1"/>
    <col min="15915" max="15915" width="0.7109375" customWidth="1"/>
    <col min="15916" max="15917" width="1" customWidth="1"/>
    <col min="15918" max="15919" width="0.5703125" customWidth="1"/>
    <col min="15920" max="15927" width="1" customWidth="1"/>
    <col min="15928" max="15928" width="0.42578125" customWidth="1"/>
    <col min="15929" max="15929" width="0.5703125" customWidth="1"/>
    <col min="15930" max="15930" width="0.140625" customWidth="1"/>
    <col min="15931" max="15931" width="0.85546875" customWidth="1"/>
    <col min="15932" max="15932" width="1" customWidth="1"/>
    <col min="15933" max="15933" width="0.140625" customWidth="1"/>
    <col min="15934" max="15934" width="0.85546875" customWidth="1"/>
    <col min="15935" max="15935" width="1" customWidth="1"/>
    <col min="15936" max="15936" width="0.85546875" customWidth="1"/>
    <col min="15937" max="15937" width="0.140625" customWidth="1"/>
    <col min="15938" max="15938" width="0.5703125" customWidth="1"/>
    <col min="15939" max="15940" width="0.42578125" customWidth="1"/>
    <col min="15941" max="15941" width="0.5703125" customWidth="1"/>
    <col min="15942" max="15946" width="1" customWidth="1"/>
    <col min="15947" max="15950" width="0.5703125" customWidth="1"/>
    <col min="15951" max="15951" width="0.7109375" customWidth="1"/>
    <col min="15952" max="15952" width="0.28515625" customWidth="1"/>
    <col min="15953" max="15957" width="1" customWidth="1"/>
    <col min="15958" max="15958" width="0.7109375" customWidth="1"/>
    <col min="15959" max="15960" width="0.140625" customWidth="1"/>
    <col min="15961" max="15961" width="1" customWidth="1"/>
    <col min="15962" max="15962" width="0.85546875" customWidth="1"/>
    <col min="15963" max="15963" width="0.140625" customWidth="1"/>
    <col min="15964" max="15965" width="1" customWidth="1"/>
    <col min="15966" max="15966" width="0.7109375" customWidth="1"/>
    <col min="15967" max="15967" width="0.28515625" customWidth="1"/>
    <col min="15968" max="15969" width="0.5703125" customWidth="1"/>
    <col min="15970" max="15970" width="0.28515625" customWidth="1"/>
    <col min="15971" max="15971" width="0.7109375" customWidth="1"/>
    <col min="15972" max="15972" width="0.28515625" customWidth="1"/>
    <col min="15973" max="15974" width="0.7109375" customWidth="1"/>
    <col min="15975" max="15975" width="0.28515625" customWidth="1"/>
    <col min="15976" max="15978" width="1" customWidth="1"/>
    <col min="15979" max="15979" width="0.5703125" customWidth="1"/>
    <col min="15980" max="15980" width="0.42578125" customWidth="1"/>
    <col min="15981" max="15981" width="0.28515625" customWidth="1"/>
    <col min="15982" max="15982" width="0.7109375" customWidth="1"/>
    <col min="15983" max="15983" width="0.5703125" customWidth="1"/>
    <col min="15984" max="15984" width="0.42578125" customWidth="1"/>
    <col min="15985" max="15986" width="1" customWidth="1"/>
    <col min="15987" max="15987" width="0.140625" customWidth="1"/>
    <col min="15988" max="15988" width="0.28515625" customWidth="1"/>
    <col min="15989" max="15993" width="0.5703125" customWidth="1"/>
    <col min="15994" max="15994" width="0.28515625" customWidth="1"/>
    <col min="15995" max="15995" width="0.7109375" customWidth="1"/>
    <col min="15996" max="15997" width="0.5703125" customWidth="1"/>
    <col min="15998" max="15998" width="1" customWidth="1"/>
    <col min="15999" max="15999" width="0.5703125" customWidth="1"/>
    <col min="16000" max="16000" width="0.42578125" customWidth="1"/>
    <col min="16001" max="16002" width="0.5703125" customWidth="1"/>
    <col min="16003" max="16004" width="1" customWidth="1"/>
    <col min="16005" max="16005" width="0.42578125" customWidth="1"/>
    <col min="16006" max="16008" width="0.5703125" customWidth="1"/>
    <col min="16009" max="16009" width="0.28515625" customWidth="1"/>
    <col min="16010" max="16010" width="0.7109375" customWidth="1"/>
    <col min="16011" max="16011" width="1" customWidth="1"/>
    <col min="16012" max="16013" width="0.28515625" customWidth="1"/>
    <col min="16014" max="16014" width="0.42578125" customWidth="1"/>
    <col min="16015" max="16016" width="0.140625" customWidth="1"/>
    <col min="16017" max="16017" width="0.5703125" customWidth="1"/>
    <col min="16018" max="16018" width="0.42578125" customWidth="1"/>
    <col min="16019" max="16019" width="0.7109375" customWidth="1"/>
    <col min="16020" max="16020" width="0.28515625" customWidth="1"/>
    <col min="16021" max="16026" width="1" customWidth="1"/>
    <col min="16027" max="16027" width="0.140625" customWidth="1"/>
    <col min="16028" max="16028" width="0.28515625" customWidth="1"/>
    <col min="16029" max="16029" width="0.5703125" customWidth="1"/>
    <col min="16030" max="16030" width="1" customWidth="1"/>
    <col min="16031" max="16031" width="0.5703125" customWidth="1"/>
    <col min="16032" max="16033" width="0.42578125" customWidth="1"/>
    <col min="16034" max="16034" width="0.28515625" customWidth="1"/>
    <col min="16035" max="16035" width="0.42578125" customWidth="1"/>
    <col min="16036" max="16036" width="0.140625" customWidth="1"/>
    <col min="16037" max="16037" width="1.5703125" customWidth="1"/>
    <col min="16038" max="16038" width="0.5703125" customWidth="1"/>
    <col min="16039" max="16039" width="0.85546875" customWidth="1"/>
    <col min="16040" max="16040" width="2.85546875" customWidth="1"/>
    <col min="16041" max="16041" width="1" customWidth="1"/>
    <col min="16042" max="16042" width="0.7109375" customWidth="1"/>
    <col min="16043" max="16043" width="2.7109375" customWidth="1"/>
    <col min="16044" max="16044" width="2.85546875" customWidth="1"/>
    <col min="16045" max="16045" width="1.5703125" customWidth="1"/>
    <col min="16046" max="16046" width="0.42578125" customWidth="1"/>
    <col min="16047" max="16047" width="2" customWidth="1"/>
    <col min="16048" max="16048" width="2.7109375" customWidth="1"/>
    <col min="16049" max="16049" width="0.28515625" customWidth="1"/>
    <col min="16050" max="16050" width="1.85546875" customWidth="1"/>
    <col min="16051" max="16051" width="1.28515625" customWidth="1"/>
    <col min="16052" max="16052" width="1.140625" customWidth="1"/>
    <col min="16053" max="16053" width="2.5703125" customWidth="1"/>
    <col min="16054" max="16054" width="0.5703125" customWidth="1"/>
    <col min="16055" max="16056" width="1.85546875" customWidth="1"/>
    <col min="16057" max="16057" width="0.42578125" customWidth="1"/>
    <col min="16058" max="16058" width="1.7109375" customWidth="1"/>
    <col min="16059" max="16059" width="3.85546875" customWidth="1"/>
    <col min="16060" max="16060" width="0.140625" customWidth="1"/>
    <col min="16061" max="16061" width="0.5703125" customWidth="1"/>
    <col min="16062" max="16062" width="3.5703125" customWidth="1"/>
    <col min="16063" max="16063" width="3.7109375" customWidth="1"/>
    <col min="16064" max="16064" width="0.28515625" customWidth="1"/>
    <col min="16065" max="16066" width="0.5703125" customWidth="1"/>
    <col min="16067" max="16067" width="4.5703125" customWidth="1"/>
    <col min="16068" max="16069" width="0.5703125" customWidth="1"/>
    <col min="16070" max="16070" width="4.5703125" customWidth="1"/>
    <col min="16071" max="16071" width="2.5703125" customWidth="1"/>
    <col min="16072" max="16072" width="1.28515625" customWidth="1"/>
    <col min="16073" max="16073" width="0.140625" customWidth="1"/>
    <col min="16074" max="16074" width="1" customWidth="1"/>
    <col min="16075" max="16075" width="1.85546875" customWidth="1"/>
    <col min="16076" max="16076" width="0.140625" customWidth="1"/>
    <col min="16077" max="16077" width="0.5703125" customWidth="1"/>
    <col min="16078" max="16078" width="0.140625" customWidth="1"/>
    <col min="16079" max="16079" width="6.42578125" customWidth="1"/>
    <col min="16080" max="16080" width="1.5703125" customWidth="1"/>
    <col min="16081" max="16081" width="1.140625" customWidth="1"/>
    <col min="16082" max="16082" width="2.7109375" customWidth="1"/>
    <col min="16083" max="16084" width="0.140625" customWidth="1"/>
    <col min="16085" max="16085" width="1.28515625" customWidth="1"/>
    <col min="16086" max="16086" width="5.5703125" customWidth="1"/>
    <col min="16087" max="16087" width="1.28515625" customWidth="1"/>
    <col min="16088" max="16088" width="1" customWidth="1"/>
    <col min="16089" max="16089" width="1.42578125" customWidth="1"/>
    <col min="16090" max="16090" width="3.42578125" customWidth="1"/>
    <col min="16091" max="16091" width="6.7109375" customWidth="1"/>
    <col min="16092" max="16092" width="0.5703125" customWidth="1"/>
    <col min="16093" max="16093" width="1" customWidth="1"/>
    <col min="16094" max="16094" width="1.140625" customWidth="1"/>
    <col min="16095" max="16095" width="3.140625" customWidth="1"/>
    <col min="16096" max="16096" width="3.85546875" customWidth="1"/>
    <col min="16097" max="16097" width="2.42578125" customWidth="1"/>
    <col min="16098" max="16098" width="5.7109375" customWidth="1"/>
    <col min="16099" max="16099" width="2.140625" customWidth="1"/>
    <col min="16100" max="16100" width="8.7109375" customWidth="1"/>
    <col min="16101" max="16101" width="25.28515625" customWidth="1"/>
    <col min="16129" max="16130" width="1" customWidth="1"/>
    <col min="16131" max="16131" width="0.42578125" customWidth="1"/>
    <col min="16132" max="16132" width="0.5703125" customWidth="1"/>
    <col min="16133" max="16137" width="1" customWidth="1"/>
    <col min="16138" max="16138" width="0.28515625" customWidth="1"/>
    <col min="16139" max="16139" width="0.7109375" customWidth="1"/>
    <col min="16140" max="16157" width="1" customWidth="1"/>
    <col min="16158" max="16159" width="0.5703125" customWidth="1"/>
    <col min="16160" max="16162" width="1" customWidth="1"/>
    <col min="16163" max="16163" width="0.42578125" customWidth="1"/>
    <col min="16164" max="16165" width="0.28515625" customWidth="1"/>
    <col min="16166" max="16166" width="0.140625" customWidth="1"/>
    <col min="16167" max="16168" width="1" customWidth="1"/>
    <col min="16169" max="16170" width="0.140625" customWidth="1"/>
    <col min="16171" max="16171" width="0.7109375" customWidth="1"/>
    <col min="16172" max="16173" width="1" customWidth="1"/>
    <col min="16174" max="16175" width="0.5703125" customWidth="1"/>
    <col min="16176" max="16183" width="1" customWidth="1"/>
    <col min="16184" max="16184" width="0.42578125" customWidth="1"/>
    <col min="16185" max="16185" width="0.5703125" customWidth="1"/>
    <col min="16186" max="16186" width="0.140625" customWidth="1"/>
    <col min="16187" max="16187" width="0.85546875" customWidth="1"/>
    <col min="16188" max="16188" width="1" customWidth="1"/>
    <col min="16189" max="16189" width="0.140625" customWidth="1"/>
    <col min="16190" max="16190" width="0.85546875" customWidth="1"/>
    <col min="16191" max="16191" width="1" customWidth="1"/>
    <col min="16192" max="16192" width="0.85546875" customWidth="1"/>
    <col min="16193" max="16193" width="0.140625" customWidth="1"/>
    <col min="16194" max="16194" width="0.5703125" customWidth="1"/>
    <col min="16195" max="16196" width="0.42578125" customWidth="1"/>
    <col min="16197" max="16197" width="0.5703125" customWidth="1"/>
    <col min="16198" max="16202" width="1" customWidth="1"/>
    <col min="16203" max="16206" width="0.5703125" customWidth="1"/>
    <col min="16207" max="16207" width="0.7109375" customWidth="1"/>
    <col min="16208" max="16208" width="0.28515625" customWidth="1"/>
    <col min="16209" max="16213" width="1" customWidth="1"/>
    <col min="16214" max="16214" width="0.7109375" customWidth="1"/>
    <col min="16215" max="16216" width="0.140625" customWidth="1"/>
    <col min="16217" max="16217" width="1" customWidth="1"/>
    <col min="16218" max="16218" width="0.85546875" customWidth="1"/>
    <col min="16219" max="16219" width="0.140625" customWidth="1"/>
    <col min="16220" max="16221" width="1" customWidth="1"/>
    <col min="16222" max="16222" width="0.7109375" customWidth="1"/>
    <col min="16223" max="16223" width="0.28515625" customWidth="1"/>
    <col min="16224" max="16225" width="0.5703125" customWidth="1"/>
    <col min="16226" max="16226" width="0.28515625" customWidth="1"/>
    <col min="16227" max="16227" width="0.7109375" customWidth="1"/>
    <col min="16228" max="16228" width="0.28515625" customWidth="1"/>
    <col min="16229" max="16230" width="0.7109375" customWidth="1"/>
    <col min="16231" max="16231" width="0.28515625" customWidth="1"/>
    <col min="16232" max="16234" width="1" customWidth="1"/>
    <col min="16235" max="16235" width="0.5703125" customWidth="1"/>
    <col min="16236" max="16236" width="0.42578125" customWidth="1"/>
    <col min="16237" max="16237" width="0.28515625" customWidth="1"/>
    <col min="16238" max="16238" width="0.7109375" customWidth="1"/>
    <col min="16239" max="16239" width="0.5703125" customWidth="1"/>
    <col min="16240" max="16240" width="0.42578125" customWidth="1"/>
    <col min="16241" max="16242" width="1" customWidth="1"/>
    <col min="16243" max="16243" width="0.140625" customWidth="1"/>
    <col min="16244" max="16244" width="0.28515625" customWidth="1"/>
    <col min="16245" max="16249" width="0.5703125" customWidth="1"/>
    <col min="16250" max="16250" width="0.28515625" customWidth="1"/>
    <col min="16251" max="16251" width="0.7109375" customWidth="1"/>
    <col min="16252" max="16253" width="0.5703125" customWidth="1"/>
    <col min="16254" max="16254" width="1" customWidth="1"/>
    <col min="16255" max="16255" width="0.5703125" customWidth="1"/>
    <col min="16256" max="16256" width="0.42578125" customWidth="1"/>
    <col min="16257" max="16258" width="0.5703125" customWidth="1"/>
    <col min="16259" max="16260" width="1" customWidth="1"/>
    <col min="16261" max="16261" width="0.42578125" customWidth="1"/>
    <col min="16262" max="16264" width="0.5703125" customWidth="1"/>
    <col min="16265" max="16265" width="0.28515625" customWidth="1"/>
    <col min="16266" max="16266" width="0.7109375" customWidth="1"/>
    <col min="16267" max="16267" width="1" customWidth="1"/>
    <col min="16268" max="16269" width="0.28515625" customWidth="1"/>
    <col min="16270" max="16270" width="0.42578125" customWidth="1"/>
    <col min="16271" max="16272" width="0.140625" customWidth="1"/>
    <col min="16273" max="16273" width="0.5703125" customWidth="1"/>
    <col min="16274" max="16274" width="0.42578125" customWidth="1"/>
    <col min="16275" max="16275" width="0.7109375" customWidth="1"/>
    <col min="16276" max="16276" width="0.28515625" customWidth="1"/>
    <col min="16277" max="16282" width="1" customWidth="1"/>
    <col min="16283" max="16283" width="0.140625" customWidth="1"/>
    <col min="16284" max="16284" width="0.28515625" customWidth="1"/>
    <col min="16285" max="16285" width="0.5703125" customWidth="1"/>
    <col min="16286" max="16286" width="1" customWidth="1"/>
    <col min="16287" max="16287" width="0.5703125" customWidth="1"/>
    <col min="16288" max="16289" width="0.42578125" customWidth="1"/>
    <col min="16290" max="16290" width="0.28515625" customWidth="1"/>
    <col min="16291" max="16291" width="0.42578125" customWidth="1"/>
    <col min="16292" max="16292" width="0.140625" customWidth="1"/>
    <col min="16293" max="16293" width="1.5703125" customWidth="1"/>
    <col min="16294" max="16294" width="0.5703125" customWidth="1"/>
    <col min="16295" max="16295" width="0.85546875" customWidth="1"/>
    <col min="16296" max="16296" width="2.85546875" customWidth="1"/>
    <col min="16297" max="16297" width="1" customWidth="1"/>
    <col min="16298" max="16298" width="0.7109375" customWidth="1"/>
    <col min="16299" max="16299" width="2.7109375" customWidth="1"/>
    <col min="16300" max="16300" width="2.85546875" customWidth="1"/>
    <col min="16301" max="16301" width="1.5703125" customWidth="1"/>
    <col min="16302" max="16302" width="0.42578125" customWidth="1"/>
    <col min="16303" max="16303" width="2" customWidth="1"/>
    <col min="16304" max="16304" width="2.7109375" customWidth="1"/>
    <col min="16305" max="16305" width="0.28515625" customWidth="1"/>
    <col min="16306" max="16306" width="1.85546875" customWidth="1"/>
    <col min="16307" max="16307" width="1.28515625" customWidth="1"/>
    <col min="16308" max="16308" width="1.140625" customWidth="1"/>
    <col min="16309" max="16309" width="2.5703125" customWidth="1"/>
    <col min="16310" max="16310" width="0.5703125" customWidth="1"/>
    <col min="16311" max="16312" width="1.85546875" customWidth="1"/>
    <col min="16313" max="16313" width="0.42578125" customWidth="1"/>
    <col min="16314" max="16314" width="1.7109375" customWidth="1"/>
    <col min="16315" max="16315" width="3.85546875" customWidth="1"/>
    <col min="16316" max="16316" width="0.140625" customWidth="1"/>
    <col min="16317" max="16317" width="0.5703125" customWidth="1"/>
    <col min="16318" max="16318" width="3.5703125" customWidth="1"/>
    <col min="16319" max="16319" width="3.7109375" customWidth="1"/>
    <col min="16320" max="16320" width="0.28515625" customWidth="1"/>
    <col min="16321" max="16322" width="0.5703125" customWidth="1"/>
    <col min="16323" max="16323" width="4.5703125" customWidth="1"/>
    <col min="16324" max="16325" width="0.5703125" customWidth="1"/>
    <col min="16326" max="16326" width="4.5703125" customWidth="1"/>
    <col min="16327" max="16327" width="2.5703125" customWidth="1"/>
    <col min="16328" max="16328" width="1.28515625" customWidth="1"/>
    <col min="16329" max="16329" width="0.140625" customWidth="1"/>
    <col min="16330" max="16330" width="1" customWidth="1"/>
    <col min="16331" max="16331" width="1.85546875" customWidth="1"/>
    <col min="16332" max="16332" width="0.140625" customWidth="1"/>
    <col min="16333" max="16333" width="0.5703125" customWidth="1"/>
    <col min="16334" max="16334" width="0.140625" customWidth="1"/>
    <col min="16335" max="16335" width="6.42578125" customWidth="1"/>
    <col min="16336" max="16336" width="1.5703125" customWidth="1"/>
    <col min="16337" max="16337" width="1.140625" customWidth="1"/>
    <col min="16338" max="16338" width="2.7109375" customWidth="1"/>
    <col min="16339" max="16340" width="0.140625" customWidth="1"/>
    <col min="16341" max="16341" width="1.28515625" customWidth="1"/>
    <col min="16342" max="16342" width="5.5703125" customWidth="1"/>
    <col min="16343" max="16343" width="1.28515625" customWidth="1"/>
    <col min="16344" max="16344" width="1" customWidth="1"/>
    <col min="16345" max="16345" width="1.42578125" customWidth="1"/>
    <col min="16346" max="16346" width="3.42578125" customWidth="1"/>
    <col min="16347" max="16347" width="6.7109375" customWidth="1"/>
    <col min="16348" max="16348" width="0.5703125" customWidth="1"/>
    <col min="16349" max="16349" width="1" customWidth="1"/>
    <col min="16350" max="16350" width="1.140625" customWidth="1"/>
    <col min="16351" max="16351" width="3.140625" customWidth="1"/>
    <col min="16352" max="16352" width="3.85546875" customWidth="1"/>
    <col min="16353" max="16353" width="2.42578125" customWidth="1"/>
    <col min="16354" max="16354" width="5.7109375" customWidth="1"/>
    <col min="16355" max="16355" width="2.140625" customWidth="1"/>
    <col min="16356" max="16356" width="8.7109375" customWidth="1"/>
    <col min="16357" max="16357" width="25.28515625" customWidth="1"/>
  </cols>
  <sheetData>
    <row r="1" spans="16:163" s="1" customFormat="1" ht="12.75" customHeight="1" x14ac:dyDescent="0.25">
      <c r="CY1" s="2" t="s">
        <v>0</v>
      </c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</row>
    <row r="2" spans="16:163" s="1" customFormat="1" ht="12.75" customHeight="1" x14ac:dyDescent="0.25">
      <c r="CY2" s="2" t="s">
        <v>1</v>
      </c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</row>
    <row r="3" spans="16:163" s="1" customFormat="1" ht="12.75" customHeight="1" x14ac:dyDescent="0.25">
      <c r="CY3" s="2" t="s">
        <v>2</v>
      </c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</row>
    <row r="4" spans="16:163" s="1" customFormat="1" ht="12.75" customHeight="1" x14ac:dyDescent="0.25">
      <c r="CY4" s="2" t="s">
        <v>3</v>
      </c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</row>
    <row r="5" spans="16:163" s="1" customFormat="1" ht="12.75" customHeight="1" x14ac:dyDescent="0.25">
      <c r="CY5" s="2" t="s">
        <v>4</v>
      </c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</row>
    <row r="6" spans="16:163" s="1" customFormat="1" ht="12.75" customHeight="1" x14ac:dyDescent="0.25">
      <c r="CY6" s="2" t="s">
        <v>5</v>
      </c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</row>
    <row r="7" spans="16:163" s="1" customFormat="1" ht="12.75" customHeight="1" x14ac:dyDescent="0.25">
      <c r="CY7" s="2" t="s">
        <v>6</v>
      </c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</row>
    <row r="8" spans="16:163" s="1" customFormat="1" ht="12.75" customHeight="1" x14ac:dyDescent="0.25">
      <c r="CY8" s="2" t="s">
        <v>7</v>
      </c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</row>
    <row r="9" spans="16:163" s="1" customFormat="1" ht="12.75" customHeight="1" x14ac:dyDescent="0.25">
      <c r="CY9" s="2" t="s">
        <v>8</v>
      </c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</row>
    <row r="10" spans="16:163" s="1" customFormat="1" ht="12.75" customHeight="1" x14ac:dyDescent="0.25">
      <c r="CY10" s="2" t="s">
        <v>9</v>
      </c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</row>
    <row r="11" spans="16:163" s="1" customFormat="1" ht="12.75" customHeight="1" x14ac:dyDescent="0.25">
      <c r="CY11" s="2" t="s">
        <v>10</v>
      </c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</row>
    <row r="12" spans="16:163" s="1" customFormat="1" ht="12.75" customHeight="1" x14ac:dyDescent="0.25">
      <c r="CY12" s="2" t="s">
        <v>11</v>
      </c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</row>
    <row r="13" spans="16:163" ht="11.25" customHeight="1" x14ac:dyDescent="0.25"/>
    <row r="14" spans="16:163" ht="11.25" customHeight="1" x14ac:dyDescent="0.25"/>
    <row r="15" spans="16:163" ht="15.75" customHeight="1" x14ac:dyDescent="0.25">
      <c r="P15" s="4" t="s">
        <v>12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</row>
    <row r="16" spans="16:163" ht="15.75" customHeight="1" x14ac:dyDescent="0.25">
      <c r="P16" s="5" t="s">
        <v>13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</row>
    <row r="19" spans="5:160" ht="12.75" customHeight="1" x14ac:dyDescent="0.25">
      <c r="DJ19" s="6" t="s">
        <v>14</v>
      </c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</row>
    <row r="20" spans="5:160" ht="12.75" customHeight="1" x14ac:dyDescent="0.25">
      <c r="DJ20" s="6" t="s">
        <v>15</v>
      </c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</row>
    <row r="21" spans="5:160" ht="11.25" customHeight="1" x14ac:dyDescent="0.25"/>
    <row r="22" spans="5:160" ht="15.75" customHeight="1" x14ac:dyDescent="0.25">
      <c r="E22" s="7" t="s">
        <v>16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</row>
    <row r="24" spans="5:160" ht="11.25" customHeight="1" x14ac:dyDescent="0.25">
      <c r="E24" s="8" t="s">
        <v>17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18</v>
      </c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</row>
    <row r="25" spans="5:160" ht="11.25" customHeight="1" x14ac:dyDescent="0.25"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1"/>
      <c r="AX25" s="9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1"/>
    </row>
    <row r="26" spans="5:160" ht="11.25" customHeight="1" x14ac:dyDescent="0.25"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1"/>
      <c r="AX26" s="9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1"/>
    </row>
    <row r="27" spans="5:160" ht="12.75" customHeight="1" x14ac:dyDescent="0.25">
      <c r="E27" s="12" t="s">
        <v>19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 t="s">
        <v>20</v>
      </c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</row>
    <row r="28" spans="5:160" ht="36.75" customHeight="1" x14ac:dyDescent="0.25">
      <c r="E28" s="13" t="s">
        <v>21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 t="s">
        <v>22</v>
      </c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</row>
    <row r="29" spans="5:160" ht="11.25" customHeight="1" x14ac:dyDescent="0.25"/>
    <row r="30" spans="5:160" ht="15.75" customHeight="1" x14ac:dyDescent="0.25">
      <c r="E30" s="7" t="s">
        <v>23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</row>
    <row r="32" spans="5:160" ht="11.25" customHeight="1" x14ac:dyDescent="0.25">
      <c r="E32" s="8" t="s">
        <v>24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25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</row>
    <row r="33" spans="5:160" ht="11.25" customHeight="1" x14ac:dyDescent="0.25"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1"/>
      <c r="AX33" s="9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1"/>
    </row>
    <row r="34" spans="5:160" ht="11.25" customHeight="1" x14ac:dyDescent="0.25"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1"/>
      <c r="AX34" s="9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1"/>
    </row>
    <row r="35" spans="5:160" ht="12.75" customHeight="1" x14ac:dyDescent="0.25">
      <c r="E35" s="12" t="s">
        <v>19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 t="s">
        <v>20</v>
      </c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</row>
    <row r="36" spans="5:160" ht="12.75" customHeight="1" x14ac:dyDescent="0.25">
      <c r="E36" s="14">
        <v>43465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4">
        <v>43434</v>
      </c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</row>
    <row r="37" spans="5:160" ht="12.75" customHeight="1" x14ac:dyDescent="0.25"/>
    <row r="38" spans="5:160" ht="12.75" customHeight="1" x14ac:dyDescent="0.25"/>
    <row r="39" spans="5:160" ht="15.75" customHeight="1" x14ac:dyDescent="0.25">
      <c r="E39" s="7" t="s">
        <v>26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</row>
    <row r="40" spans="5:160" ht="12.75" customHeight="1" x14ac:dyDescent="0.25">
      <c r="DW40" s="6" t="s">
        <v>27</v>
      </c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</row>
    <row r="41" spans="5:160" ht="12.2" customHeight="1" x14ac:dyDescent="0.25">
      <c r="E41" s="15" t="s">
        <v>28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 t="s">
        <v>29</v>
      </c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 t="s">
        <v>30</v>
      </c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8" t="s">
        <v>31</v>
      </c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</row>
    <row r="42" spans="5:160" ht="12.2" customHeight="1" x14ac:dyDescent="0.25"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9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9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9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1"/>
    </row>
    <row r="43" spans="5:160" ht="12.2" customHeight="1" x14ac:dyDescent="0.25"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9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9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9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1"/>
    </row>
    <row r="44" spans="5:160" ht="12" customHeight="1" x14ac:dyDescent="0.25"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6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6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6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8"/>
    </row>
    <row r="45" spans="5:160" ht="12.75" customHeight="1" x14ac:dyDescent="0.25">
      <c r="E45" s="19" t="s">
        <v>19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20" t="s">
        <v>20</v>
      </c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 t="s">
        <v>32</v>
      </c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12" t="s">
        <v>33</v>
      </c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</row>
    <row r="46" spans="5:160" ht="15" customHeight="1" x14ac:dyDescent="0.25">
      <c r="E46" s="21" t="s">
        <v>34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</row>
    <row r="47" spans="5:160" ht="15" customHeight="1" x14ac:dyDescent="0.25">
      <c r="E47" s="22" t="s">
        <v>35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3" t="s">
        <v>36</v>
      </c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4">
        <f>'51_55'!J19</f>
        <v>36948399.799999997</v>
      </c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6" t="s">
        <v>37</v>
      </c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</row>
    <row r="48" spans="5:160" ht="28.5" customHeight="1" x14ac:dyDescent="0.25">
      <c r="E48" s="27" t="s">
        <v>38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3" t="s">
        <v>39</v>
      </c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8">
        <f>'51_55'!J15</f>
        <v>6948399.7999999998</v>
      </c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 t="s">
        <v>40</v>
      </c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</row>
    <row r="49" spans="5:160" ht="15" customHeight="1" x14ac:dyDescent="0.25">
      <c r="E49" s="22" t="s">
        <v>41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3" t="s">
        <v>42</v>
      </c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8">
        <f>'51_55'!J17</f>
        <v>30000000</v>
      </c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 t="s">
        <v>44</v>
      </c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</row>
    <row r="50" spans="5:160" ht="15" customHeight="1" x14ac:dyDescent="0.25">
      <c r="E50" s="22" t="s">
        <v>45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3" t="s">
        <v>46</v>
      </c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6" t="s">
        <v>43</v>
      </c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 t="s">
        <v>43</v>
      </c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</row>
    <row r="51" spans="5:160" ht="15" customHeight="1" x14ac:dyDescent="0.25">
      <c r="E51" s="22" t="s">
        <v>47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3" t="s">
        <v>48</v>
      </c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6" t="s">
        <v>43</v>
      </c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 t="s">
        <v>43</v>
      </c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</row>
    <row r="52" spans="5:160" ht="28.5" customHeight="1" x14ac:dyDescent="0.25">
      <c r="E52" s="27" t="s">
        <v>49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3" t="s">
        <v>50</v>
      </c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6" t="s">
        <v>43</v>
      </c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 t="s">
        <v>43</v>
      </c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</row>
    <row r="53" spans="5:160" ht="15" customHeight="1" x14ac:dyDescent="0.25">
      <c r="E53" s="22" t="s">
        <v>51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3" t="s">
        <v>52</v>
      </c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6" t="s">
        <v>43</v>
      </c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 t="s">
        <v>43</v>
      </c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</row>
    <row r="54" spans="5:160" ht="28.5" customHeight="1" x14ac:dyDescent="0.25">
      <c r="E54" s="27" t="s">
        <v>53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3" t="s">
        <v>54</v>
      </c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6" t="s">
        <v>43</v>
      </c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 t="s">
        <v>43</v>
      </c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</row>
    <row r="55" spans="5:160" ht="15" customHeight="1" x14ac:dyDescent="0.25">
      <c r="E55" s="22" t="s">
        <v>55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3" t="s">
        <v>56</v>
      </c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6" t="s">
        <v>43</v>
      </c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 t="s">
        <v>43</v>
      </c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</row>
    <row r="56" spans="5:160" ht="15" customHeight="1" x14ac:dyDescent="0.25">
      <c r="E56" s="22" t="s">
        <v>57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3" t="s">
        <v>58</v>
      </c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6" t="s">
        <v>43</v>
      </c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 t="s">
        <v>43</v>
      </c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</row>
    <row r="57" spans="5:160" ht="15" customHeight="1" x14ac:dyDescent="0.25">
      <c r="E57" s="22" t="s">
        <v>59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3" t="s">
        <v>60</v>
      </c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6" t="s">
        <v>43</v>
      </c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 t="s">
        <v>43</v>
      </c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</row>
    <row r="58" spans="5:160" ht="15" customHeight="1" x14ac:dyDescent="0.25">
      <c r="E58" s="22" t="s">
        <v>61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3" t="s">
        <v>62</v>
      </c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6" t="s">
        <v>43</v>
      </c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 t="s">
        <v>43</v>
      </c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</row>
    <row r="59" spans="5:160" ht="15" customHeight="1" x14ac:dyDescent="0.25">
      <c r="E59" s="22" t="s">
        <v>63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3" t="s">
        <v>64</v>
      </c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6" t="s">
        <v>43</v>
      </c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 t="s">
        <v>43</v>
      </c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</row>
    <row r="60" spans="5:160" ht="28.5" customHeight="1" x14ac:dyDescent="0.25">
      <c r="E60" s="27" t="s">
        <v>65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3" t="s">
        <v>66</v>
      </c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6" t="s">
        <v>43</v>
      </c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 t="s">
        <v>43</v>
      </c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</row>
    <row r="61" spans="5:160" ht="15" customHeight="1" x14ac:dyDescent="0.25">
      <c r="E61" s="22" t="s">
        <v>67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3" t="s">
        <v>68</v>
      </c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6" t="s">
        <v>43</v>
      </c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 t="s">
        <v>43</v>
      </c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</row>
    <row r="62" spans="5:160" ht="15" customHeight="1" x14ac:dyDescent="0.25">
      <c r="E62" s="22" t="s">
        <v>69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3" t="s">
        <v>70</v>
      </c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6" t="s">
        <v>43</v>
      </c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 t="s">
        <v>43</v>
      </c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</row>
    <row r="63" spans="5:160" ht="15" customHeight="1" x14ac:dyDescent="0.25">
      <c r="E63" s="22" t="s">
        <v>71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3" t="s">
        <v>72</v>
      </c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6" t="s">
        <v>43</v>
      </c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 t="s">
        <v>73</v>
      </c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</row>
    <row r="64" spans="5:160" ht="15" customHeight="1" x14ac:dyDescent="0.25">
      <c r="E64" s="22" t="s">
        <v>74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3" t="s">
        <v>75</v>
      </c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8">
        <f>CO47</f>
        <v>36948399.799999997</v>
      </c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 t="s">
        <v>76</v>
      </c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</row>
    <row r="65" spans="4:207" ht="15" customHeight="1" x14ac:dyDescent="0.25">
      <c r="E65" s="21" t="s">
        <v>77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</row>
    <row r="66" spans="4:207" ht="15" customHeight="1" x14ac:dyDescent="0.25">
      <c r="E66" s="22" t="s">
        <v>78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3" t="s">
        <v>79</v>
      </c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8">
        <f>Лист3!L7</f>
        <v>818778.87</v>
      </c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 t="s">
        <v>80</v>
      </c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</row>
    <row r="67" spans="4:207" ht="15" customHeight="1" x14ac:dyDescent="0.25">
      <c r="E67" s="21" t="s">
        <v>81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</row>
    <row r="68" spans="4:207" ht="28.5" customHeight="1" x14ac:dyDescent="0.25">
      <c r="E68" s="27" t="s">
        <v>82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3" t="s">
        <v>83</v>
      </c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8">
        <f>CO64-CO66</f>
        <v>36129620.93</v>
      </c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 t="s">
        <v>84</v>
      </c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</row>
    <row r="69" spans="4:207" ht="15" customHeight="1" x14ac:dyDescent="0.25">
      <c r="E69" s="21" t="s">
        <v>85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</row>
    <row r="70" spans="4:207" ht="15" customHeight="1" x14ac:dyDescent="0.25">
      <c r="E70" s="29" t="s">
        <v>85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3" t="s">
        <v>86</v>
      </c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8">
        <v>20121479.960000001</v>
      </c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 t="s">
        <v>87</v>
      </c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</row>
    <row r="71" spans="4:207" ht="55.5" customHeight="1" x14ac:dyDescent="0.25">
      <c r="E71" s="30" t="s">
        <v>88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1" t="s">
        <v>89</v>
      </c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</row>
    <row r="72" spans="4:207" ht="12.75" customHeight="1" x14ac:dyDescent="0.25"/>
    <row r="73" spans="4:207" ht="12.75" customHeight="1" x14ac:dyDescent="0.25"/>
    <row r="74" spans="4:207" ht="18.600000000000001" customHeight="1" x14ac:dyDescent="0.25">
      <c r="F74" s="32" t="s">
        <v>90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CN74" s="33" t="s">
        <v>91</v>
      </c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</row>
    <row r="75" spans="4:207" ht="18.2" customHeight="1" x14ac:dyDescent="0.25"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CN75" s="34" t="s">
        <v>92</v>
      </c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</row>
    <row r="76" spans="4:207" ht="12.75" customHeight="1" x14ac:dyDescent="0.25"/>
    <row r="77" spans="4:207" ht="12.75" customHeight="1" x14ac:dyDescent="0.25"/>
    <row r="78" spans="4:207" ht="11.25" customHeight="1" x14ac:dyDescent="0.25"/>
    <row r="79" spans="4:207" ht="11.25" customHeight="1" x14ac:dyDescent="0.25">
      <c r="D79" s="35" t="s">
        <v>93</v>
      </c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</row>
    <row r="80" spans="4:207" ht="11.25" customHeight="1" x14ac:dyDescent="0.25"/>
    <row r="81" spans="4:207" ht="11.25" customHeight="1" x14ac:dyDescent="0.25">
      <c r="D81" s="36" t="s">
        <v>94</v>
      </c>
      <c r="E81" s="36"/>
      <c r="F81" s="36"/>
      <c r="G81" s="36"/>
      <c r="H81" s="36"/>
      <c r="I81" s="36"/>
      <c r="J81" s="36"/>
    </row>
    <row r="82" spans="4:207" ht="11.25" customHeight="1" x14ac:dyDescent="0.25"/>
    <row r="83" spans="4:207" ht="84.75" customHeight="1" x14ac:dyDescent="0.25">
      <c r="D83" s="37" t="s">
        <v>95</v>
      </c>
      <c r="E83" s="37"/>
      <c r="F83" s="37"/>
      <c r="G83" s="37"/>
      <c r="H83" s="37"/>
      <c r="I83" s="37"/>
      <c r="J83" s="37"/>
      <c r="K83" s="37" t="s">
        <v>96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 t="s">
        <v>97</v>
      </c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 t="s">
        <v>98</v>
      </c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 t="s">
        <v>99</v>
      </c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 t="s">
        <v>100</v>
      </c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 t="s">
        <v>101</v>
      </c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 t="s">
        <v>102</v>
      </c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 t="s">
        <v>103</v>
      </c>
      <c r="FU83" s="37"/>
      <c r="FV83" s="37"/>
      <c r="FW83" s="37"/>
      <c r="FX83" s="37"/>
      <c r="FY83" s="37"/>
      <c r="FZ83" s="37"/>
      <c r="GA83" s="37"/>
      <c r="GB83" s="37"/>
      <c r="GC83" s="37" t="s">
        <v>104</v>
      </c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 t="s">
        <v>105</v>
      </c>
      <c r="GR83" s="37"/>
      <c r="GS83" s="37"/>
      <c r="GT83" s="37"/>
      <c r="GU83" s="37"/>
      <c r="GV83" s="37"/>
      <c r="GW83" s="37"/>
      <c r="GX83" s="37"/>
      <c r="GY83" s="37"/>
    </row>
    <row r="84" spans="4:207" ht="11.25" customHeight="1" x14ac:dyDescent="0.25">
      <c r="D84" s="37" t="s">
        <v>19</v>
      </c>
      <c r="E84" s="37"/>
      <c r="F84" s="37"/>
      <c r="G84" s="37"/>
      <c r="H84" s="37"/>
      <c r="I84" s="37"/>
      <c r="J84" s="37"/>
      <c r="K84" s="37" t="s">
        <v>20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 t="s">
        <v>32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 t="s">
        <v>33</v>
      </c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 t="s">
        <v>106</v>
      </c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 t="s">
        <v>107</v>
      </c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 t="s">
        <v>108</v>
      </c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 t="s">
        <v>109</v>
      </c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 t="s">
        <v>110</v>
      </c>
      <c r="FU84" s="37"/>
      <c r="FV84" s="37"/>
      <c r="FW84" s="37"/>
      <c r="FX84" s="37"/>
      <c r="FY84" s="37"/>
      <c r="FZ84" s="37"/>
      <c r="GA84" s="37"/>
      <c r="GB84" s="37"/>
      <c r="GC84" s="37" t="s">
        <v>111</v>
      </c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 t="s">
        <v>112</v>
      </c>
      <c r="GR84" s="37"/>
      <c r="GS84" s="37"/>
      <c r="GT84" s="37"/>
      <c r="GU84" s="37"/>
      <c r="GV84" s="37"/>
      <c r="GW84" s="37"/>
      <c r="GX84" s="37"/>
      <c r="GY84" s="37"/>
    </row>
    <row r="85" spans="4:207" ht="11.25" customHeight="1" x14ac:dyDescent="0.25">
      <c r="D85" s="37" t="s">
        <v>19</v>
      </c>
      <c r="E85" s="37"/>
      <c r="F85" s="37"/>
      <c r="G85" s="37"/>
      <c r="H85" s="37"/>
      <c r="I85" s="37"/>
      <c r="J85" s="37"/>
      <c r="K85" s="37" t="s">
        <v>113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 t="s">
        <v>114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 t="s">
        <v>115</v>
      </c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 t="s">
        <v>116</v>
      </c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 t="s">
        <v>117</v>
      </c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 t="s">
        <v>118</v>
      </c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8">
        <f>'51_55'!F15</f>
        <v>6930849.7999999998</v>
      </c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>
        <f>ROUND(FF85/$CO$64*100,2)</f>
        <v>18.760000000000002</v>
      </c>
      <c r="FU85" s="37"/>
      <c r="FV85" s="37"/>
      <c r="FW85" s="37"/>
      <c r="FX85" s="37"/>
      <c r="FY85" s="37"/>
      <c r="FZ85" s="37"/>
      <c r="GA85" s="37"/>
      <c r="GB85" s="37"/>
      <c r="GC85" s="37" t="s">
        <v>119</v>
      </c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 t="s">
        <v>120</v>
      </c>
      <c r="GR85" s="37"/>
      <c r="GS85" s="37"/>
      <c r="GT85" s="37"/>
      <c r="GU85" s="37"/>
      <c r="GV85" s="37"/>
      <c r="GW85" s="37"/>
      <c r="GX85" s="37"/>
      <c r="GY85" s="37"/>
    </row>
    <row r="86" spans="4:207" ht="11.25" customHeight="1" x14ac:dyDescent="0.25">
      <c r="D86" s="37" t="s">
        <v>20</v>
      </c>
      <c r="E86" s="37"/>
      <c r="F86" s="37"/>
      <c r="G86" s="37"/>
      <c r="H86" s="37"/>
      <c r="I86" s="37"/>
      <c r="J86" s="37"/>
      <c r="K86" s="37" t="s">
        <v>121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 t="s">
        <v>122</v>
      </c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 t="s">
        <v>123</v>
      </c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 t="s">
        <v>116</v>
      </c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 t="s">
        <v>117</v>
      </c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 t="s">
        <v>118</v>
      </c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 t="s">
        <v>124</v>
      </c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>
        <f>ROUND(FF86/$CO$64*100,2)</f>
        <v>0.05</v>
      </c>
      <c r="FU86" s="37"/>
      <c r="FV86" s="37"/>
      <c r="FW86" s="37"/>
      <c r="FX86" s="37"/>
      <c r="FY86" s="37"/>
      <c r="FZ86" s="37"/>
      <c r="GA86" s="37"/>
      <c r="GB86" s="37"/>
      <c r="GC86" s="37" t="s">
        <v>119</v>
      </c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 t="s">
        <v>120</v>
      </c>
      <c r="GR86" s="37"/>
      <c r="GS86" s="37"/>
      <c r="GT86" s="37"/>
      <c r="GU86" s="37"/>
      <c r="GV86" s="37"/>
      <c r="GW86" s="37"/>
      <c r="GX86" s="37"/>
      <c r="GY86" s="37"/>
    </row>
    <row r="87" spans="4:207" ht="11.25" customHeight="1" x14ac:dyDescent="0.25">
      <c r="D87" s="37" t="s">
        <v>125</v>
      </c>
      <c r="E87" s="37"/>
      <c r="F87" s="37"/>
      <c r="G87" s="37"/>
      <c r="H87" s="37"/>
      <c r="I87" s="37"/>
      <c r="J87" s="37"/>
      <c r="K87" s="37" t="s">
        <v>126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 t="s">
        <v>126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 t="s">
        <v>126</v>
      </c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 t="s">
        <v>126</v>
      </c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 t="s">
        <v>126</v>
      </c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 t="s">
        <v>126</v>
      </c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8">
        <f>FF85+FF86</f>
        <v>6948399.7999999998</v>
      </c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>
        <f>ROUND(FF87/CO64*100,2)</f>
        <v>18.809999999999999</v>
      </c>
      <c r="FU87" s="37"/>
      <c r="FV87" s="37"/>
      <c r="FW87" s="37"/>
      <c r="FX87" s="37"/>
      <c r="FY87" s="37"/>
      <c r="FZ87" s="37"/>
      <c r="GA87" s="37"/>
      <c r="GB87" s="37"/>
      <c r="GC87" s="37" t="s">
        <v>126</v>
      </c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 t="s">
        <v>126</v>
      </c>
      <c r="GR87" s="37"/>
      <c r="GS87" s="37"/>
      <c r="GT87" s="37"/>
      <c r="GU87" s="37"/>
      <c r="GV87" s="37"/>
      <c r="GW87" s="37"/>
      <c r="GX87" s="37"/>
      <c r="GY87" s="37"/>
    </row>
    <row r="88" spans="4:207" ht="11.25" customHeight="1" x14ac:dyDescent="0.25"/>
    <row r="89" spans="4:207" ht="11.25" customHeight="1" x14ac:dyDescent="0.25">
      <c r="D89" s="36" t="s">
        <v>127</v>
      </c>
      <c r="E89" s="36"/>
      <c r="F89" s="36"/>
      <c r="G89" s="36"/>
      <c r="H89" s="36"/>
      <c r="I89" s="36"/>
      <c r="J89" s="36"/>
    </row>
    <row r="90" spans="4:207" ht="11.25" customHeight="1" x14ac:dyDescent="0.25"/>
    <row r="91" spans="4:207" ht="84.75" customHeight="1" x14ac:dyDescent="0.25">
      <c r="D91" s="37" t="s">
        <v>95</v>
      </c>
      <c r="E91" s="37"/>
      <c r="F91" s="37"/>
      <c r="G91" s="37"/>
      <c r="H91" s="37"/>
      <c r="I91" s="37"/>
      <c r="J91" s="37"/>
      <c r="K91" s="37" t="s">
        <v>128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 t="s">
        <v>97</v>
      </c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 t="s">
        <v>98</v>
      </c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 t="s">
        <v>99</v>
      </c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 t="s">
        <v>129</v>
      </c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 t="s">
        <v>130</v>
      </c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 t="s">
        <v>102</v>
      </c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 t="s">
        <v>103</v>
      </c>
      <c r="FU91" s="37"/>
      <c r="FV91" s="37"/>
      <c r="FW91" s="37"/>
      <c r="FX91" s="37"/>
      <c r="FY91" s="37"/>
      <c r="FZ91" s="37"/>
      <c r="GA91" s="37"/>
      <c r="GB91" s="37"/>
      <c r="GC91" s="37" t="s">
        <v>104</v>
      </c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 t="s">
        <v>105</v>
      </c>
      <c r="GR91" s="37"/>
      <c r="GS91" s="37"/>
      <c r="GT91" s="37"/>
      <c r="GU91" s="37"/>
      <c r="GV91" s="37"/>
      <c r="GW91" s="37"/>
      <c r="GX91" s="37"/>
      <c r="GY91" s="37"/>
    </row>
    <row r="92" spans="4:207" ht="11.25" customHeight="1" x14ac:dyDescent="0.25">
      <c r="D92" s="37" t="s">
        <v>19</v>
      </c>
      <c r="E92" s="37"/>
      <c r="F92" s="37"/>
      <c r="G92" s="37"/>
      <c r="H92" s="37"/>
      <c r="I92" s="37"/>
      <c r="J92" s="37"/>
      <c r="K92" s="37" t="s">
        <v>20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 t="s">
        <v>32</v>
      </c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 t="s">
        <v>33</v>
      </c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 t="s">
        <v>106</v>
      </c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 t="s">
        <v>107</v>
      </c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 t="s">
        <v>108</v>
      </c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 t="s">
        <v>109</v>
      </c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 t="s">
        <v>110</v>
      </c>
      <c r="FU92" s="37"/>
      <c r="FV92" s="37"/>
      <c r="FW92" s="37"/>
      <c r="FX92" s="37"/>
      <c r="FY92" s="37"/>
      <c r="FZ92" s="37"/>
      <c r="GA92" s="37"/>
      <c r="GB92" s="37"/>
      <c r="GC92" s="37" t="s">
        <v>111</v>
      </c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 t="s">
        <v>112</v>
      </c>
      <c r="GR92" s="37"/>
      <c r="GS92" s="37"/>
      <c r="GT92" s="37"/>
      <c r="GU92" s="37"/>
      <c r="GV92" s="37"/>
      <c r="GW92" s="37"/>
      <c r="GX92" s="37"/>
      <c r="GY92" s="37"/>
    </row>
    <row r="93" spans="4:207" ht="11.25" customHeight="1" x14ac:dyDescent="0.25">
      <c r="D93" s="37" t="s">
        <v>19</v>
      </c>
      <c r="E93" s="37"/>
      <c r="F93" s="37"/>
      <c r="G93" s="37"/>
      <c r="H93" s="37"/>
      <c r="I93" s="37"/>
      <c r="J93" s="37"/>
      <c r="K93" s="37" t="s">
        <v>113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 t="s">
        <v>114</v>
      </c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 t="s">
        <v>115</v>
      </c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 t="s">
        <v>116</v>
      </c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 t="s">
        <v>117</v>
      </c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 t="s">
        <v>118</v>
      </c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8">
        <f>CO49</f>
        <v>30000000</v>
      </c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>
        <f>ROUND(FF93/$CO$64*100,2)</f>
        <v>81.19</v>
      </c>
      <c r="FU93" s="37"/>
      <c r="FV93" s="37"/>
      <c r="FW93" s="37"/>
      <c r="FX93" s="37"/>
      <c r="FY93" s="37"/>
      <c r="FZ93" s="37"/>
      <c r="GA93" s="37"/>
      <c r="GB93" s="37"/>
      <c r="GC93" s="37" t="s">
        <v>119</v>
      </c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 t="s">
        <v>120</v>
      </c>
      <c r="GR93" s="37"/>
      <c r="GS93" s="37"/>
      <c r="GT93" s="37"/>
      <c r="GU93" s="37"/>
      <c r="GV93" s="37"/>
      <c r="GW93" s="37"/>
      <c r="GX93" s="37"/>
      <c r="GY93" s="37"/>
    </row>
    <row r="94" spans="4:207" ht="11.25" customHeight="1" x14ac:dyDescent="0.25">
      <c r="D94" s="37" t="s">
        <v>125</v>
      </c>
      <c r="E94" s="37"/>
      <c r="F94" s="37"/>
      <c r="G94" s="37"/>
      <c r="H94" s="37"/>
      <c r="I94" s="37"/>
      <c r="J94" s="37"/>
      <c r="K94" s="37" t="s">
        <v>126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 t="s">
        <v>126</v>
      </c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 t="s">
        <v>126</v>
      </c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 t="s">
        <v>126</v>
      </c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 t="s">
        <v>126</v>
      </c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 t="s">
        <v>126</v>
      </c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8">
        <f>FF93</f>
        <v>30000000</v>
      </c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>
        <f>ROUND(FF94/$CO$64*100,2)</f>
        <v>81.19</v>
      </c>
      <c r="FU94" s="37"/>
      <c r="FV94" s="37"/>
      <c r="FW94" s="37"/>
      <c r="FX94" s="37"/>
      <c r="FY94" s="37"/>
      <c r="FZ94" s="37"/>
      <c r="GA94" s="37"/>
      <c r="GB94" s="37"/>
      <c r="GC94" s="37" t="s">
        <v>126</v>
      </c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 t="s">
        <v>126</v>
      </c>
      <c r="GR94" s="37"/>
      <c r="GS94" s="37"/>
      <c r="GT94" s="37"/>
      <c r="GU94" s="37"/>
      <c r="GV94" s="37"/>
      <c r="GW94" s="37"/>
      <c r="GX94" s="37"/>
      <c r="GY94" s="37"/>
    </row>
    <row r="95" spans="4:207" ht="11.25" customHeight="1" x14ac:dyDescent="0.25"/>
    <row r="96" spans="4:207" ht="11.25" customHeight="1" x14ac:dyDescent="0.25">
      <c r="D96" s="36" t="s">
        <v>131</v>
      </c>
      <c r="E96" s="36"/>
      <c r="F96" s="36"/>
      <c r="G96" s="36"/>
      <c r="H96" s="36"/>
      <c r="I96" s="36"/>
      <c r="J96" s="36"/>
    </row>
    <row r="97" spans="4:226" ht="11.25" customHeight="1" x14ac:dyDescent="0.25"/>
    <row r="98" spans="4:226" ht="84.75" customHeight="1" x14ac:dyDescent="0.25">
      <c r="D98" s="37" t="s">
        <v>95</v>
      </c>
      <c r="E98" s="37"/>
      <c r="F98" s="37"/>
      <c r="G98" s="37"/>
      <c r="H98" s="37"/>
      <c r="I98" s="37"/>
      <c r="J98" s="37"/>
      <c r="K98" s="37" t="s">
        <v>132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 t="s">
        <v>133</v>
      </c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 t="s">
        <v>134</v>
      </c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 t="s">
        <v>135</v>
      </c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 t="s">
        <v>136</v>
      </c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 t="s">
        <v>137</v>
      </c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 t="s">
        <v>138</v>
      </c>
      <c r="FK98" s="37"/>
      <c r="FL98" s="37"/>
      <c r="FM98" s="37"/>
      <c r="FN98" s="37"/>
      <c r="FO98" s="37"/>
      <c r="FP98" s="37"/>
      <c r="FQ98" s="37" t="s">
        <v>139</v>
      </c>
      <c r="FR98" s="37"/>
      <c r="FS98" s="37"/>
      <c r="FT98" s="37"/>
      <c r="FU98" s="37"/>
      <c r="FV98" s="37"/>
      <c r="FW98" s="37"/>
      <c r="FX98" s="37"/>
      <c r="FY98" s="37"/>
      <c r="FZ98" s="37"/>
      <c r="GA98" s="37" t="s">
        <v>140</v>
      </c>
      <c r="GB98" s="37"/>
      <c r="GC98" s="37"/>
      <c r="GD98" s="37"/>
      <c r="GE98" s="37"/>
      <c r="GF98" s="37"/>
      <c r="GG98" s="37"/>
      <c r="GH98" s="37"/>
      <c r="GI98" s="37"/>
      <c r="GJ98" s="37"/>
      <c r="GK98" s="37" t="s">
        <v>103</v>
      </c>
      <c r="GL98" s="37"/>
      <c r="GM98" s="37"/>
      <c r="GN98" s="37"/>
      <c r="GO98" s="37"/>
      <c r="GP98" s="37"/>
      <c r="GQ98" s="37"/>
      <c r="GR98" s="37" t="s">
        <v>141</v>
      </c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 t="s">
        <v>142</v>
      </c>
      <c r="HI98" s="37"/>
      <c r="HJ98" s="37"/>
      <c r="HK98" s="37"/>
      <c r="HL98" s="37"/>
      <c r="HM98" s="37"/>
    </row>
    <row r="99" spans="4:226" ht="11.25" customHeight="1" x14ac:dyDescent="0.25">
      <c r="D99" s="37" t="s">
        <v>19</v>
      </c>
      <c r="E99" s="37"/>
      <c r="F99" s="37"/>
      <c r="G99" s="37"/>
      <c r="H99" s="37"/>
      <c r="I99" s="37"/>
      <c r="J99" s="37"/>
      <c r="K99" s="37" t="s">
        <v>20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 t="s">
        <v>32</v>
      </c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 t="s">
        <v>33</v>
      </c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 t="s">
        <v>106</v>
      </c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 t="s">
        <v>107</v>
      </c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 t="s">
        <v>108</v>
      </c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 t="s">
        <v>109</v>
      </c>
      <c r="FK99" s="37"/>
      <c r="FL99" s="37"/>
      <c r="FM99" s="37"/>
      <c r="FN99" s="37"/>
      <c r="FO99" s="37"/>
      <c r="FP99" s="37"/>
      <c r="FQ99" s="37" t="s">
        <v>110</v>
      </c>
      <c r="FR99" s="37"/>
      <c r="FS99" s="37"/>
      <c r="FT99" s="37"/>
      <c r="FU99" s="37"/>
      <c r="FV99" s="37"/>
      <c r="FW99" s="37"/>
      <c r="FX99" s="37"/>
      <c r="FY99" s="37"/>
      <c r="FZ99" s="37"/>
      <c r="GA99" s="37" t="s">
        <v>111</v>
      </c>
      <c r="GB99" s="37"/>
      <c r="GC99" s="37"/>
      <c r="GD99" s="37"/>
      <c r="GE99" s="37"/>
      <c r="GF99" s="37"/>
      <c r="GG99" s="37"/>
      <c r="GH99" s="37"/>
      <c r="GI99" s="37"/>
      <c r="GJ99" s="37"/>
      <c r="GK99" s="37" t="s">
        <v>112</v>
      </c>
      <c r="GL99" s="37"/>
      <c r="GM99" s="37"/>
      <c r="GN99" s="37"/>
      <c r="GO99" s="37"/>
      <c r="GP99" s="37"/>
      <c r="GQ99" s="37"/>
      <c r="GR99" s="37" t="s">
        <v>143</v>
      </c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 t="s">
        <v>144</v>
      </c>
      <c r="HI99" s="37"/>
      <c r="HJ99" s="37"/>
      <c r="HK99" s="37"/>
      <c r="HL99" s="37"/>
      <c r="HM99" s="37"/>
    </row>
    <row r="100" spans="4:226" ht="11.25" customHeight="1" x14ac:dyDescent="0.25">
      <c r="D100" s="37" t="s">
        <v>125</v>
      </c>
      <c r="E100" s="37"/>
      <c r="F100" s="37"/>
      <c r="G100" s="37"/>
      <c r="H100" s="37"/>
      <c r="I100" s="37"/>
      <c r="J100" s="37"/>
      <c r="K100" s="37" t="s">
        <v>126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 t="s">
        <v>126</v>
      </c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 t="s">
        <v>126</v>
      </c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 t="s">
        <v>126</v>
      </c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 t="s">
        <v>126</v>
      </c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 t="s">
        <v>126</v>
      </c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 t="s">
        <v>126</v>
      </c>
      <c r="FK100" s="37"/>
      <c r="FL100" s="37"/>
      <c r="FM100" s="37"/>
      <c r="FN100" s="37"/>
      <c r="FO100" s="37"/>
      <c r="FP100" s="37"/>
      <c r="FQ100" s="37" t="s">
        <v>126</v>
      </c>
      <c r="FR100" s="37"/>
      <c r="FS100" s="37"/>
      <c r="FT100" s="37"/>
      <c r="FU100" s="37"/>
      <c r="FV100" s="37"/>
      <c r="FW100" s="37"/>
      <c r="FX100" s="37"/>
      <c r="FY100" s="37"/>
      <c r="FZ100" s="37"/>
      <c r="GA100" s="37" t="s">
        <v>43</v>
      </c>
      <c r="GB100" s="37"/>
      <c r="GC100" s="37"/>
      <c r="GD100" s="37"/>
      <c r="GE100" s="37"/>
      <c r="GF100" s="37"/>
      <c r="GG100" s="37"/>
      <c r="GH100" s="37"/>
      <c r="GI100" s="37"/>
      <c r="GJ100" s="37"/>
      <c r="GK100" s="37" t="s">
        <v>43</v>
      </c>
      <c r="GL100" s="37"/>
      <c r="GM100" s="37"/>
      <c r="GN100" s="37"/>
      <c r="GO100" s="37"/>
      <c r="GP100" s="37"/>
      <c r="GQ100" s="37"/>
      <c r="GR100" s="37" t="s">
        <v>126</v>
      </c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 t="s">
        <v>126</v>
      </c>
      <c r="HI100" s="37"/>
      <c r="HJ100" s="37"/>
      <c r="HK100" s="37"/>
      <c r="HL100" s="37"/>
      <c r="HM100" s="37"/>
    </row>
    <row r="101" spans="4:226" ht="11.25" customHeight="1" x14ac:dyDescent="0.25"/>
    <row r="102" spans="4:226" ht="11.25" customHeight="1" x14ac:dyDescent="0.25">
      <c r="D102" s="36" t="s">
        <v>145</v>
      </c>
      <c r="E102" s="36"/>
      <c r="F102" s="36"/>
      <c r="G102" s="36"/>
      <c r="H102" s="36"/>
      <c r="I102" s="36"/>
      <c r="J102" s="36"/>
    </row>
    <row r="103" spans="4:226" ht="11.25" customHeight="1" x14ac:dyDescent="0.25"/>
    <row r="104" spans="4:226" ht="84.75" customHeight="1" x14ac:dyDescent="0.25">
      <c r="D104" s="37" t="s">
        <v>95</v>
      </c>
      <c r="E104" s="37"/>
      <c r="F104" s="37"/>
      <c r="G104" s="37"/>
      <c r="H104" s="37"/>
      <c r="I104" s="37"/>
      <c r="J104" s="37"/>
      <c r="K104" s="37" t="s">
        <v>132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 t="s">
        <v>133</v>
      </c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 t="s">
        <v>134</v>
      </c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 t="s">
        <v>146</v>
      </c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 t="s">
        <v>137</v>
      </c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 t="s">
        <v>138</v>
      </c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 t="s">
        <v>139</v>
      </c>
      <c r="FK104" s="37"/>
      <c r="FL104" s="37"/>
      <c r="FM104" s="37"/>
      <c r="FN104" s="37"/>
      <c r="FO104" s="37"/>
      <c r="FP104" s="37"/>
      <c r="FQ104" s="37" t="s">
        <v>140</v>
      </c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 t="s">
        <v>103</v>
      </c>
      <c r="GG104" s="37"/>
      <c r="GH104" s="37"/>
      <c r="GI104" s="37"/>
      <c r="GJ104" s="37"/>
      <c r="GK104" s="37"/>
      <c r="GL104" s="37"/>
      <c r="GM104" s="37"/>
      <c r="GN104" s="37" t="s">
        <v>147</v>
      </c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 t="s">
        <v>142</v>
      </c>
      <c r="HD104" s="37"/>
      <c r="HE104" s="37"/>
      <c r="HF104" s="37"/>
      <c r="HG104" s="37"/>
      <c r="HH104" s="37"/>
      <c r="HI104" s="37"/>
      <c r="HJ104" s="37"/>
    </row>
    <row r="105" spans="4:226" ht="11.25" customHeight="1" x14ac:dyDescent="0.25">
      <c r="D105" s="37" t="s">
        <v>19</v>
      </c>
      <c r="E105" s="37"/>
      <c r="F105" s="37"/>
      <c r="G105" s="37"/>
      <c r="H105" s="37"/>
      <c r="I105" s="37"/>
      <c r="J105" s="37"/>
      <c r="K105" s="37" t="s">
        <v>20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 t="s">
        <v>32</v>
      </c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 t="s">
        <v>33</v>
      </c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 t="s">
        <v>106</v>
      </c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 t="s">
        <v>107</v>
      </c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 t="s">
        <v>108</v>
      </c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 t="s">
        <v>109</v>
      </c>
      <c r="FK105" s="37"/>
      <c r="FL105" s="37"/>
      <c r="FM105" s="37"/>
      <c r="FN105" s="37"/>
      <c r="FO105" s="37"/>
      <c r="FP105" s="37"/>
      <c r="FQ105" s="37" t="s">
        <v>110</v>
      </c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 t="s">
        <v>111</v>
      </c>
      <c r="GG105" s="37"/>
      <c r="GH105" s="37"/>
      <c r="GI105" s="37"/>
      <c r="GJ105" s="37"/>
      <c r="GK105" s="37"/>
      <c r="GL105" s="37"/>
      <c r="GM105" s="37"/>
      <c r="GN105" s="37" t="s">
        <v>112</v>
      </c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 t="s">
        <v>143</v>
      </c>
      <c r="HD105" s="37"/>
      <c r="HE105" s="37"/>
      <c r="HF105" s="37"/>
      <c r="HG105" s="37"/>
      <c r="HH105" s="37"/>
      <c r="HI105" s="37"/>
      <c r="HJ105" s="37"/>
    </row>
    <row r="106" spans="4:226" ht="11.25" customHeight="1" x14ac:dyDescent="0.25">
      <c r="D106" s="37" t="s">
        <v>125</v>
      </c>
      <c r="E106" s="37"/>
      <c r="F106" s="37"/>
      <c r="G106" s="37"/>
      <c r="H106" s="37"/>
      <c r="I106" s="37"/>
      <c r="J106" s="37"/>
      <c r="K106" s="37" t="s">
        <v>126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 t="s">
        <v>126</v>
      </c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 t="s">
        <v>126</v>
      </c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 t="s">
        <v>126</v>
      </c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 t="s">
        <v>126</v>
      </c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 t="s">
        <v>126</v>
      </c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 t="s">
        <v>126</v>
      </c>
      <c r="FK106" s="37"/>
      <c r="FL106" s="37"/>
      <c r="FM106" s="37"/>
      <c r="FN106" s="37"/>
      <c r="FO106" s="37"/>
      <c r="FP106" s="37"/>
      <c r="FQ106" s="37" t="s">
        <v>43</v>
      </c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 t="s">
        <v>43</v>
      </c>
      <c r="GG106" s="37"/>
      <c r="GH106" s="37"/>
      <c r="GI106" s="37"/>
      <c r="GJ106" s="37"/>
      <c r="GK106" s="37"/>
      <c r="GL106" s="37"/>
      <c r="GM106" s="37"/>
      <c r="GN106" s="37" t="s">
        <v>126</v>
      </c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 t="s">
        <v>126</v>
      </c>
      <c r="HD106" s="37"/>
      <c r="HE106" s="37"/>
      <c r="HF106" s="37"/>
      <c r="HG106" s="37"/>
      <c r="HH106" s="37"/>
      <c r="HI106" s="37"/>
      <c r="HJ106" s="37"/>
    </row>
    <row r="107" spans="4:226" ht="11.25" customHeight="1" x14ac:dyDescent="0.25"/>
    <row r="108" spans="4:226" ht="11.25" customHeight="1" x14ac:dyDescent="0.25">
      <c r="D108" s="36" t="s">
        <v>148</v>
      </c>
      <c r="E108" s="36"/>
      <c r="F108" s="36"/>
      <c r="G108" s="36"/>
      <c r="H108" s="36"/>
      <c r="I108" s="36"/>
      <c r="J108" s="36"/>
    </row>
    <row r="109" spans="4:226" ht="11.25" customHeight="1" x14ac:dyDescent="0.25"/>
    <row r="110" spans="4:226" ht="84.75" customHeight="1" x14ac:dyDescent="0.25">
      <c r="D110" s="37" t="s">
        <v>95</v>
      </c>
      <c r="E110" s="37"/>
      <c r="F110" s="37"/>
      <c r="G110" s="37"/>
      <c r="H110" s="37"/>
      <c r="I110" s="37"/>
      <c r="J110" s="37"/>
      <c r="K110" s="37" t="s">
        <v>132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 t="s">
        <v>149</v>
      </c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 t="s">
        <v>133</v>
      </c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 t="s">
        <v>134</v>
      </c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 t="s">
        <v>146</v>
      </c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 t="s">
        <v>137</v>
      </c>
      <c r="FM110" s="37"/>
      <c r="FN110" s="37"/>
      <c r="FO110" s="37"/>
      <c r="FP110" s="37"/>
      <c r="FQ110" s="37"/>
      <c r="FR110" s="37" t="s">
        <v>138</v>
      </c>
      <c r="FS110" s="37"/>
      <c r="FT110" s="37"/>
      <c r="FU110" s="37"/>
      <c r="FV110" s="37"/>
      <c r="FW110" s="37"/>
      <c r="FX110" s="37"/>
      <c r="FY110" s="37" t="s">
        <v>139</v>
      </c>
      <c r="FZ110" s="37"/>
      <c r="GA110" s="37"/>
      <c r="GB110" s="37"/>
      <c r="GC110" s="37"/>
      <c r="GD110" s="37"/>
      <c r="GE110" s="37"/>
      <c r="GF110" s="37"/>
      <c r="GG110" s="37"/>
      <c r="GH110" s="37" t="s">
        <v>140</v>
      </c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 t="s">
        <v>103</v>
      </c>
      <c r="GW110" s="37"/>
      <c r="GX110" s="37"/>
      <c r="GY110" s="37"/>
      <c r="GZ110" s="37"/>
      <c r="HA110" s="37"/>
      <c r="HB110" s="37"/>
      <c r="HC110" s="37"/>
      <c r="HD110" s="37"/>
      <c r="HE110" s="37"/>
      <c r="HF110" s="37" t="s">
        <v>141</v>
      </c>
      <c r="HG110" s="37"/>
      <c r="HH110" s="37"/>
      <c r="HI110" s="37"/>
      <c r="HJ110" s="37"/>
      <c r="HK110" s="37"/>
      <c r="HL110" s="37"/>
      <c r="HM110" s="37"/>
      <c r="HN110" s="37"/>
      <c r="HO110" s="37"/>
      <c r="HP110" s="37" t="s">
        <v>150</v>
      </c>
      <c r="HQ110" s="37"/>
      <c r="HR110" s="37"/>
    </row>
    <row r="111" spans="4:226" ht="11.25" customHeight="1" x14ac:dyDescent="0.25">
      <c r="D111" s="37" t="s">
        <v>19</v>
      </c>
      <c r="E111" s="37"/>
      <c r="F111" s="37"/>
      <c r="G111" s="37"/>
      <c r="H111" s="37"/>
      <c r="I111" s="37"/>
      <c r="J111" s="37"/>
      <c r="K111" s="37" t="s">
        <v>20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 t="s">
        <v>32</v>
      </c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 t="s">
        <v>33</v>
      </c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 t="s">
        <v>106</v>
      </c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 t="s">
        <v>107</v>
      </c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 t="s">
        <v>108</v>
      </c>
      <c r="FM111" s="37"/>
      <c r="FN111" s="37"/>
      <c r="FO111" s="37"/>
      <c r="FP111" s="37"/>
      <c r="FQ111" s="37"/>
      <c r="FR111" s="37" t="s">
        <v>109</v>
      </c>
      <c r="FS111" s="37"/>
      <c r="FT111" s="37"/>
      <c r="FU111" s="37"/>
      <c r="FV111" s="37"/>
      <c r="FW111" s="37"/>
      <c r="FX111" s="37"/>
      <c r="FY111" s="37" t="s">
        <v>110</v>
      </c>
      <c r="FZ111" s="37"/>
      <c r="GA111" s="37"/>
      <c r="GB111" s="37"/>
      <c r="GC111" s="37"/>
      <c r="GD111" s="37"/>
      <c r="GE111" s="37"/>
      <c r="GF111" s="37"/>
      <c r="GG111" s="37"/>
      <c r="GH111" s="37" t="s">
        <v>111</v>
      </c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 t="s">
        <v>112</v>
      </c>
      <c r="GW111" s="37"/>
      <c r="GX111" s="37"/>
      <c r="GY111" s="37"/>
      <c r="GZ111" s="37"/>
      <c r="HA111" s="37"/>
      <c r="HB111" s="37"/>
      <c r="HC111" s="37"/>
      <c r="HD111" s="37"/>
      <c r="HE111" s="37"/>
      <c r="HF111" s="37" t="s">
        <v>143</v>
      </c>
      <c r="HG111" s="37"/>
      <c r="HH111" s="37"/>
      <c r="HI111" s="37"/>
      <c r="HJ111" s="37"/>
      <c r="HK111" s="37"/>
      <c r="HL111" s="37"/>
      <c r="HM111" s="37"/>
      <c r="HN111" s="37"/>
      <c r="HO111" s="37"/>
      <c r="HP111" s="37" t="s">
        <v>144</v>
      </c>
      <c r="HQ111" s="37"/>
      <c r="HR111" s="37"/>
    </row>
    <row r="112" spans="4:226" ht="11.25" customHeight="1" x14ac:dyDescent="0.25">
      <c r="D112" s="37" t="s">
        <v>125</v>
      </c>
      <c r="E112" s="37"/>
      <c r="F112" s="37"/>
      <c r="G112" s="37"/>
      <c r="H112" s="37"/>
      <c r="I112" s="37"/>
      <c r="J112" s="37"/>
      <c r="K112" s="37" t="s">
        <v>126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 t="s">
        <v>126</v>
      </c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 t="s">
        <v>126</v>
      </c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 t="s">
        <v>126</v>
      </c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 t="s">
        <v>126</v>
      </c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 t="s">
        <v>126</v>
      </c>
      <c r="FM112" s="37"/>
      <c r="FN112" s="37"/>
      <c r="FO112" s="37"/>
      <c r="FP112" s="37"/>
      <c r="FQ112" s="37"/>
      <c r="FR112" s="37" t="s">
        <v>126</v>
      </c>
      <c r="FS112" s="37"/>
      <c r="FT112" s="37"/>
      <c r="FU112" s="37"/>
      <c r="FV112" s="37"/>
      <c r="FW112" s="37"/>
      <c r="FX112" s="37"/>
      <c r="FY112" s="37" t="s">
        <v>126</v>
      </c>
      <c r="FZ112" s="37"/>
      <c r="GA112" s="37"/>
      <c r="GB112" s="37"/>
      <c r="GC112" s="37"/>
      <c r="GD112" s="37"/>
      <c r="GE112" s="37"/>
      <c r="GF112" s="37"/>
      <c r="GG112" s="37"/>
      <c r="GH112" s="37" t="s">
        <v>43</v>
      </c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 t="s">
        <v>43</v>
      </c>
      <c r="GW112" s="37"/>
      <c r="GX112" s="37"/>
      <c r="GY112" s="37"/>
      <c r="GZ112" s="37"/>
      <c r="HA112" s="37"/>
      <c r="HB112" s="37"/>
      <c r="HC112" s="37"/>
      <c r="HD112" s="37"/>
      <c r="HE112" s="37"/>
      <c r="HF112" s="37" t="s">
        <v>126</v>
      </c>
      <c r="HG112" s="37"/>
      <c r="HH112" s="37"/>
      <c r="HI112" s="37"/>
      <c r="HJ112" s="37"/>
      <c r="HK112" s="37"/>
      <c r="HL112" s="37"/>
      <c r="HM112" s="37"/>
      <c r="HN112" s="37"/>
      <c r="HO112" s="37"/>
      <c r="HP112" s="37" t="s">
        <v>126</v>
      </c>
      <c r="HQ112" s="37"/>
      <c r="HR112" s="37"/>
    </row>
    <row r="113" spans="4:226" ht="11.25" customHeight="1" x14ac:dyDescent="0.25"/>
    <row r="114" spans="4:226" ht="11.25" customHeight="1" x14ac:dyDescent="0.25">
      <c r="D114" s="36" t="s">
        <v>151</v>
      </c>
      <c r="E114" s="36"/>
      <c r="F114" s="36"/>
      <c r="G114" s="36"/>
      <c r="H114" s="36"/>
      <c r="I114" s="36"/>
      <c r="J114" s="36"/>
    </row>
    <row r="115" spans="4:226" ht="11.25" customHeight="1" x14ac:dyDescent="0.25"/>
    <row r="116" spans="4:226" ht="84.75" customHeight="1" x14ac:dyDescent="0.25">
      <c r="D116" s="37" t="s">
        <v>95</v>
      </c>
      <c r="E116" s="37"/>
      <c r="F116" s="37"/>
      <c r="G116" s="37"/>
      <c r="H116" s="37"/>
      <c r="I116" s="37"/>
      <c r="J116" s="37"/>
      <c r="K116" s="37" t="s">
        <v>132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 t="s">
        <v>152</v>
      </c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 t="s">
        <v>133</v>
      </c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 t="s">
        <v>134</v>
      </c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 t="s">
        <v>146</v>
      </c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 t="s">
        <v>137</v>
      </c>
      <c r="FM116" s="37"/>
      <c r="FN116" s="37"/>
      <c r="FO116" s="37"/>
      <c r="FP116" s="37"/>
      <c r="FQ116" s="37"/>
      <c r="FR116" s="37" t="s">
        <v>138</v>
      </c>
      <c r="FS116" s="37"/>
      <c r="FT116" s="37"/>
      <c r="FU116" s="37"/>
      <c r="FV116" s="37"/>
      <c r="FW116" s="37"/>
      <c r="FX116" s="37"/>
      <c r="FY116" s="37" t="s">
        <v>139</v>
      </c>
      <c r="FZ116" s="37"/>
      <c r="GA116" s="37"/>
      <c r="GB116" s="37"/>
      <c r="GC116" s="37"/>
      <c r="GD116" s="37"/>
      <c r="GE116" s="37"/>
      <c r="GF116" s="37"/>
      <c r="GG116" s="37"/>
      <c r="GH116" s="37" t="s">
        <v>140</v>
      </c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 t="s">
        <v>103</v>
      </c>
      <c r="GW116" s="37"/>
      <c r="GX116" s="37"/>
      <c r="GY116" s="37"/>
      <c r="GZ116" s="37"/>
      <c r="HA116" s="37"/>
      <c r="HB116" s="37"/>
      <c r="HC116" s="37"/>
      <c r="HD116" s="37"/>
      <c r="HE116" s="37"/>
      <c r="HF116" s="37" t="s">
        <v>147</v>
      </c>
      <c r="HG116" s="37"/>
      <c r="HH116" s="37"/>
      <c r="HI116" s="37"/>
      <c r="HJ116" s="37"/>
      <c r="HK116" s="37"/>
      <c r="HL116" s="37"/>
      <c r="HM116" s="37"/>
      <c r="HN116" s="37"/>
      <c r="HO116" s="37"/>
      <c r="HP116" s="37" t="s">
        <v>150</v>
      </c>
      <c r="HQ116" s="37"/>
      <c r="HR116" s="37"/>
    </row>
    <row r="117" spans="4:226" ht="11.25" customHeight="1" x14ac:dyDescent="0.25">
      <c r="D117" s="37" t="s">
        <v>19</v>
      </c>
      <c r="E117" s="37"/>
      <c r="F117" s="37"/>
      <c r="G117" s="37"/>
      <c r="H117" s="37"/>
      <c r="I117" s="37"/>
      <c r="J117" s="37"/>
      <c r="K117" s="37" t="s">
        <v>20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 t="s">
        <v>32</v>
      </c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 t="s">
        <v>33</v>
      </c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 t="s">
        <v>106</v>
      </c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 t="s">
        <v>107</v>
      </c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 t="s">
        <v>108</v>
      </c>
      <c r="FM117" s="37"/>
      <c r="FN117" s="37"/>
      <c r="FO117" s="37"/>
      <c r="FP117" s="37"/>
      <c r="FQ117" s="37"/>
      <c r="FR117" s="37" t="s">
        <v>109</v>
      </c>
      <c r="FS117" s="37"/>
      <c r="FT117" s="37"/>
      <c r="FU117" s="37"/>
      <c r="FV117" s="37"/>
      <c r="FW117" s="37"/>
      <c r="FX117" s="37"/>
      <c r="FY117" s="37" t="s">
        <v>110</v>
      </c>
      <c r="FZ117" s="37"/>
      <c r="GA117" s="37"/>
      <c r="GB117" s="37"/>
      <c r="GC117" s="37"/>
      <c r="GD117" s="37"/>
      <c r="GE117" s="37"/>
      <c r="GF117" s="37"/>
      <c r="GG117" s="37"/>
      <c r="GH117" s="37" t="s">
        <v>111</v>
      </c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 t="s">
        <v>112</v>
      </c>
      <c r="GW117" s="37"/>
      <c r="GX117" s="37"/>
      <c r="GY117" s="37"/>
      <c r="GZ117" s="37"/>
      <c r="HA117" s="37"/>
      <c r="HB117" s="37"/>
      <c r="HC117" s="37"/>
      <c r="HD117" s="37"/>
      <c r="HE117" s="37"/>
      <c r="HF117" s="37" t="s">
        <v>143</v>
      </c>
      <c r="HG117" s="37"/>
      <c r="HH117" s="37"/>
      <c r="HI117" s="37"/>
      <c r="HJ117" s="37"/>
      <c r="HK117" s="37"/>
      <c r="HL117" s="37"/>
      <c r="HM117" s="37"/>
      <c r="HN117" s="37"/>
      <c r="HO117" s="37"/>
      <c r="HP117" s="37" t="s">
        <v>144</v>
      </c>
      <c r="HQ117" s="37"/>
      <c r="HR117" s="37"/>
    </row>
    <row r="118" spans="4:226" ht="11.25" customHeight="1" x14ac:dyDescent="0.25">
      <c r="D118" s="37" t="s">
        <v>125</v>
      </c>
      <c r="E118" s="37"/>
      <c r="F118" s="37"/>
      <c r="G118" s="37"/>
      <c r="H118" s="37"/>
      <c r="I118" s="37"/>
      <c r="J118" s="37"/>
      <c r="K118" s="37" t="s">
        <v>126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 t="s">
        <v>126</v>
      </c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 t="s">
        <v>126</v>
      </c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 t="s">
        <v>126</v>
      </c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 t="s">
        <v>126</v>
      </c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 t="s">
        <v>126</v>
      </c>
      <c r="FM118" s="37"/>
      <c r="FN118" s="37"/>
      <c r="FO118" s="37"/>
      <c r="FP118" s="37"/>
      <c r="FQ118" s="37"/>
      <c r="FR118" s="37" t="s">
        <v>126</v>
      </c>
      <c r="FS118" s="37"/>
      <c r="FT118" s="37"/>
      <c r="FU118" s="37"/>
      <c r="FV118" s="37"/>
      <c r="FW118" s="37"/>
      <c r="FX118" s="37"/>
      <c r="FY118" s="37" t="s">
        <v>126</v>
      </c>
      <c r="FZ118" s="37"/>
      <c r="GA118" s="37"/>
      <c r="GB118" s="37"/>
      <c r="GC118" s="37"/>
      <c r="GD118" s="37"/>
      <c r="GE118" s="37"/>
      <c r="GF118" s="37"/>
      <c r="GG118" s="37"/>
      <c r="GH118" s="37" t="s">
        <v>43</v>
      </c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 t="s">
        <v>43</v>
      </c>
      <c r="GW118" s="37"/>
      <c r="GX118" s="37"/>
      <c r="GY118" s="37"/>
      <c r="GZ118" s="37"/>
      <c r="HA118" s="37"/>
      <c r="HB118" s="37"/>
      <c r="HC118" s="37"/>
      <c r="HD118" s="37"/>
      <c r="HE118" s="37"/>
      <c r="HF118" s="37" t="s">
        <v>126</v>
      </c>
      <c r="HG118" s="37"/>
      <c r="HH118" s="37"/>
      <c r="HI118" s="37"/>
      <c r="HJ118" s="37"/>
      <c r="HK118" s="37"/>
      <c r="HL118" s="37"/>
      <c r="HM118" s="37"/>
      <c r="HN118" s="37"/>
      <c r="HO118" s="37"/>
      <c r="HP118" s="37" t="s">
        <v>126</v>
      </c>
      <c r="HQ118" s="37"/>
      <c r="HR118" s="37"/>
    </row>
    <row r="119" spans="4:226" ht="11.25" customHeight="1" x14ac:dyDescent="0.25"/>
    <row r="120" spans="4:226" ht="11.25" customHeight="1" x14ac:dyDescent="0.25">
      <c r="D120" s="36" t="s">
        <v>153</v>
      </c>
      <c r="E120" s="36"/>
      <c r="F120" s="36"/>
      <c r="G120" s="36"/>
      <c r="H120" s="36"/>
      <c r="I120" s="36"/>
      <c r="J120" s="36"/>
    </row>
    <row r="121" spans="4:226" ht="11.25" customHeight="1" x14ac:dyDescent="0.25"/>
    <row r="122" spans="4:226" ht="84.75" customHeight="1" x14ac:dyDescent="0.25">
      <c r="D122" s="37" t="s">
        <v>95</v>
      </c>
      <c r="E122" s="37"/>
      <c r="F122" s="37"/>
      <c r="G122" s="37"/>
      <c r="H122" s="37"/>
      <c r="I122" s="37"/>
      <c r="J122" s="37"/>
      <c r="K122" s="37" t="s">
        <v>132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 t="s">
        <v>154</v>
      </c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 t="s">
        <v>155</v>
      </c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 t="s">
        <v>156</v>
      </c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 t="s">
        <v>137</v>
      </c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 t="s">
        <v>157</v>
      </c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 t="s">
        <v>138</v>
      </c>
      <c r="FQ122" s="37"/>
      <c r="FR122" s="37"/>
      <c r="FS122" s="37"/>
      <c r="FT122" s="37"/>
      <c r="FU122" s="37" t="s">
        <v>139</v>
      </c>
      <c r="FV122" s="37"/>
      <c r="FW122" s="37"/>
      <c r="FX122" s="37"/>
      <c r="FY122" s="37"/>
      <c r="FZ122" s="37"/>
      <c r="GA122" s="37"/>
      <c r="GB122" s="37"/>
      <c r="GC122" s="37"/>
      <c r="GD122" s="37"/>
      <c r="GE122" s="37" t="s">
        <v>140</v>
      </c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 t="s">
        <v>103</v>
      </c>
      <c r="GT122" s="37"/>
      <c r="GU122" s="37"/>
      <c r="GV122" s="37"/>
      <c r="GW122" s="37"/>
      <c r="GX122" s="37"/>
      <c r="GY122" s="37"/>
      <c r="GZ122" s="37"/>
      <c r="HA122" s="37" t="s">
        <v>147</v>
      </c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 t="s">
        <v>142</v>
      </c>
      <c r="HM122" s="37"/>
      <c r="HN122" s="37"/>
      <c r="HO122" s="37"/>
      <c r="HP122" s="37"/>
      <c r="HQ122" s="37"/>
    </row>
    <row r="123" spans="4:226" ht="11.25" customHeight="1" x14ac:dyDescent="0.25">
      <c r="D123" s="37" t="s">
        <v>19</v>
      </c>
      <c r="E123" s="37"/>
      <c r="F123" s="37"/>
      <c r="G123" s="37"/>
      <c r="H123" s="37"/>
      <c r="I123" s="37"/>
      <c r="J123" s="37"/>
      <c r="K123" s="37" t="s">
        <v>20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 t="s">
        <v>32</v>
      </c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 t="s">
        <v>33</v>
      </c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 t="s">
        <v>106</v>
      </c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 t="s">
        <v>107</v>
      </c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 t="s">
        <v>108</v>
      </c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 t="s">
        <v>109</v>
      </c>
      <c r="FQ123" s="37"/>
      <c r="FR123" s="37"/>
      <c r="FS123" s="37"/>
      <c r="FT123" s="37"/>
      <c r="FU123" s="37" t="s">
        <v>110</v>
      </c>
      <c r="FV123" s="37"/>
      <c r="FW123" s="37"/>
      <c r="FX123" s="37"/>
      <c r="FY123" s="37"/>
      <c r="FZ123" s="37"/>
      <c r="GA123" s="37"/>
      <c r="GB123" s="37"/>
      <c r="GC123" s="37"/>
      <c r="GD123" s="37"/>
      <c r="GE123" s="37" t="s">
        <v>111</v>
      </c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 t="s">
        <v>112</v>
      </c>
      <c r="GT123" s="37"/>
      <c r="GU123" s="37"/>
      <c r="GV123" s="37"/>
      <c r="GW123" s="37"/>
      <c r="GX123" s="37"/>
      <c r="GY123" s="37"/>
      <c r="GZ123" s="37"/>
      <c r="HA123" s="37" t="s">
        <v>143</v>
      </c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 t="s">
        <v>144</v>
      </c>
      <c r="HM123" s="37"/>
      <c r="HN123" s="37"/>
      <c r="HO123" s="37"/>
      <c r="HP123" s="37"/>
      <c r="HQ123" s="37"/>
    </row>
    <row r="124" spans="4:226" ht="11.25" customHeight="1" x14ac:dyDescent="0.25">
      <c r="D124" s="37" t="s">
        <v>125</v>
      </c>
      <c r="E124" s="37"/>
      <c r="F124" s="37"/>
      <c r="G124" s="37"/>
      <c r="H124" s="37"/>
      <c r="I124" s="37"/>
      <c r="J124" s="37"/>
      <c r="K124" s="37" t="s">
        <v>126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 t="s">
        <v>126</v>
      </c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 t="s">
        <v>126</v>
      </c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 t="s">
        <v>126</v>
      </c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 t="s">
        <v>126</v>
      </c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 t="s">
        <v>126</v>
      </c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 t="s">
        <v>126</v>
      </c>
      <c r="FQ124" s="37"/>
      <c r="FR124" s="37"/>
      <c r="FS124" s="37"/>
      <c r="FT124" s="37"/>
      <c r="FU124" s="37" t="s">
        <v>126</v>
      </c>
      <c r="FV124" s="37"/>
      <c r="FW124" s="37"/>
      <c r="FX124" s="37"/>
      <c r="FY124" s="37"/>
      <c r="FZ124" s="37"/>
      <c r="GA124" s="37"/>
      <c r="GB124" s="37"/>
      <c r="GC124" s="37"/>
      <c r="GD124" s="37"/>
      <c r="GE124" s="37" t="s">
        <v>43</v>
      </c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 t="s">
        <v>43</v>
      </c>
      <c r="GT124" s="37"/>
      <c r="GU124" s="37"/>
      <c r="GV124" s="37"/>
      <c r="GW124" s="37"/>
      <c r="GX124" s="37"/>
      <c r="GY124" s="37"/>
      <c r="GZ124" s="37"/>
      <c r="HA124" s="37" t="s">
        <v>126</v>
      </c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 t="s">
        <v>126</v>
      </c>
      <c r="HM124" s="37"/>
      <c r="HN124" s="37"/>
      <c r="HO124" s="37"/>
      <c r="HP124" s="37"/>
      <c r="HQ124" s="37"/>
    </row>
    <row r="125" spans="4:226" ht="11.25" customHeight="1" x14ac:dyDescent="0.25"/>
    <row r="126" spans="4:226" ht="11.25" customHeight="1" x14ac:dyDescent="0.25">
      <c r="D126" s="36" t="s">
        <v>158</v>
      </c>
      <c r="E126" s="36"/>
      <c r="F126" s="36"/>
      <c r="G126" s="36"/>
      <c r="H126" s="36"/>
      <c r="I126" s="36"/>
      <c r="J126" s="36"/>
    </row>
    <row r="127" spans="4:226" ht="11.25" customHeight="1" x14ac:dyDescent="0.25"/>
    <row r="128" spans="4:226" ht="84.75" customHeight="1" x14ac:dyDescent="0.25">
      <c r="D128" s="37" t="s">
        <v>95</v>
      </c>
      <c r="E128" s="37"/>
      <c r="F128" s="37"/>
      <c r="G128" s="37"/>
      <c r="H128" s="37"/>
      <c r="I128" s="37"/>
      <c r="J128" s="37"/>
      <c r="K128" s="37" t="s">
        <v>132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 t="s">
        <v>154</v>
      </c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 t="s">
        <v>155</v>
      </c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 t="s">
        <v>156</v>
      </c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 t="s">
        <v>137</v>
      </c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 t="s">
        <v>157</v>
      </c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 t="s">
        <v>138</v>
      </c>
      <c r="FQ128" s="37"/>
      <c r="FR128" s="37"/>
      <c r="FS128" s="37"/>
      <c r="FT128" s="37"/>
      <c r="FU128" s="37" t="s">
        <v>139</v>
      </c>
      <c r="FV128" s="37"/>
      <c r="FW128" s="37"/>
      <c r="FX128" s="37"/>
      <c r="FY128" s="37"/>
      <c r="FZ128" s="37"/>
      <c r="GA128" s="37"/>
      <c r="GB128" s="37"/>
      <c r="GC128" s="37"/>
      <c r="GD128" s="37"/>
      <c r="GE128" s="37" t="s">
        <v>140</v>
      </c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 t="s">
        <v>103</v>
      </c>
      <c r="GT128" s="37"/>
      <c r="GU128" s="37"/>
      <c r="GV128" s="37"/>
      <c r="GW128" s="37"/>
      <c r="GX128" s="37"/>
      <c r="GY128" s="37"/>
      <c r="GZ128" s="37"/>
      <c r="HA128" s="37" t="s">
        <v>147</v>
      </c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 t="s">
        <v>150</v>
      </c>
      <c r="HM128" s="37"/>
      <c r="HN128" s="37"/>
      <c r="HO128" s="37"/>
      <c r="HP128" s="37"/>
      <c r="HQ128" s="37"/>
    </row>
    <row r="129" spans="4:225" ht="11.25" customHeight="1" x14ac:dyDescent="0.25">
      <c r="D129" s="37" t="s">
        <v>19</v>
      </c>
      <c r="E129" s="37"/>
      <c r="F129" s="37"/>
      <c r="G129" s="37"/>
      <c r="H129" s="37"/>
      <c r="I129" s="37"/>
      <c r="J129" s="37"/>
      <c r="K129" s="37" t="s">
        <v>20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 t="s">
        <v>32</v>
      </c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 t="s">
        <v>33</v>
      </c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 t="s">
        <v>106</v>
      </c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 t="s">
        <v>107</v>
      </c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 t="s">
        <v>108</v>
      </c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 t="s">
        <v>109</v>
      </c>
      <c r="FQ129" s="37"/>
      <c r="FR129" s="37"/>
      <c r="FS129" s="37"/>
      <c r="FT129" s="37"/>
      <c r="FU129" s="37" t="s">
        <v>110</v>
      </c>
      <c r="FV129" s="37"/>
      <c r="FW129" s="37"/>
      <c r="FX129" s="37"/>
      <c r="FY129" s="37"/>
      <c r="FZ129" s="37"/>
      <c r="GA129" s="37"/>
      <c r="GB129" s="37"/>
      <c r="GC129" s="37"/>
      <c r="GD129" s="37"/>
      <c r="GE129" s="37" t="s">
        <v>111</v>
      </c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 t="s">
        <v>112</v>
      </c>
      <c r="GT129" s="37"/>
      <c r="GU129" s="37"/>
      <c r="GV129" s="37"/>
      <c r="GW129" s="37"/>
      <c r="GX129" s="37"/>
      <c r="GY129" s="37"/>
      <c r="GZ129" s="37"/>
      <c r="HA129" s="37" t="s">
        <v>143</v>
      </c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 t="s">
        <v>144</v>
      </c>
      <c r="HM129" s="37"/>
      <c r="HN129" s="37"/>
      <c r="HO129" s="37"/>
      <c r="HP129" s="37"/>
      <c r="HQ129" s="37"/>
    </row>
    <row r="130" spans="4:225" ht="11.25" customHeight="1" x14ac:dyDescent="0.25">
      <c r="D130" s="37" t="s">
        <v>125</v>
      </c>
      <c r="E130" s="37"/>
      <c r="F130" s="37"/>
      <c r="G130" s="37"/>
      <c r="H130" s="37"/>
      <c r="I130" s="37"/>
      <c r="J130" s="37"/>
      <c r="K130" s="37" t="s">
        <v>126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 t="s">
        <v>126</v>
      </c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 t="s">
        <v>126</v>
      </c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 t="s">
        <v>126</v>
      </c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 t="s">
        <v>126</v>
      </c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 t="s">
        <v>126</v>
      </c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 t="s">
        <v>126</v>
      </c>
      <c r="FQ130" s="37"/>
      <c r="FR130" s="37"/>
      <c r="FS130" s="37"/>
      <c r="FT130" s="37"/>
      <c r="FU130" s="37" t="s">
        <v>126</v>
      </c>
      <c r="FV130" s="37"/>
      <c r="FW130" s="37"/>
      <c r="FX130" s="37"/>
      <c r="FY130" s="37"/>
      <c r="FZ130" s="37"/>
      <c r="GA130" s="37"/>
      <c r="GB130" s="37"/>
      <c r="GC130" s="37"/>
      <c r="GD130" s="37"/>
      <c r="GE130" s="39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1"/>
      <c r="GS130" s="39"/>
      <c r="GT130" s="40"/>
      <c r="GU130" s="40"/>
      <c r="GV130" s="40"/>
      <c r="GW130" s="40"/>
      <c r="GX130" s="40"/>
      <c r="GY130" s="40"/>
      <c r="GZ130" s="41"/>
      <c r="HA130" s="37" t="s">
        <v>126</v>
      </c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 t="s">
        <v>126</v>
      </c>
      <c r="HM130" s="37"/>
      <c r="HN130" s="37"/>
      <c r="HO130" s="37"/>
      <c r="HP130" s="37"/>
      <c r="HQ130" s="37"/>
    </row>
    <row r="131" spans="4:225" ht="11.25" customHeight="1" x14ac:dyDescent="0.25"/>
    <row r="132" spans="4:225" ht="11.25" customHeight="1" x14ac:dyDescent="0.25">
      <c r="D132" s="36" t="s">
        <v>159</v>
      </c>
      <c r="E132" s="36"/>
      <c r="F132" s="36"/>
      <c r="G132" s="36"/>
      <c r="H132" s="36"/>
      <c r="I132" s="36"/>
      <c r="J132" s="36"/>
    </row>
    <row r="133" spans="4:225" ht="11.25" customHeight="1" x14ac:dyDescent="0.25"/>
    <row r="134" spans="4:225" ht="84.75" customHeight="1" x14ac:dyDescent="0.25">
      <c r="D134" s="37" t="s">
        <v>95</v>
      </c>
      <c r="E134" s="37"/>
      <c r="F134" s="37"/>
      <c r="G134" s="37"/>
      <c r="H134" s="37"/>
      <c r="I134" s="37"/>
      <c r="J134" s="37"/>
      <c r="K134" s="37" t="s">
        <v>132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 t="s">
        <v>155</v>
      </c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 t="s">
        <v>156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 t="s">
        <v>137</v>
      </c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 t="s">
        <v>157</v>
      </c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 t="s">
        <v>138</v>
      </c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 t="s">
        <v>139</v>
      </c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 t="s">
        <v>140</v>
      </c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 t="s">
        <v>103</v>
      </c>
      <c r="FY134" s="37"/>
      <c r="FZ134" s="37"/>
      <c r="GA134" s="37"/>
      <c r="GB134" s="37"/>
      <c r="GC134" s="37"/>
      <c r="GD134" s="37"/>
      <c r="GE134" s="37"/>
      <c r="GF134" s="37"/>
      <c r="GG134" s="37" t="s">
        <v>147</v>
      </c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 t="s">
        <v>142</v>
      </c>
      <c r="GZ134" s="37"/>
      <c r="HA134" s="37"/>
      <c r="HB134" s="37"/>
      <c r="HC134" s="37"/>
      <c r="HD134" s="37"/>
    </row>
    <row r="135" spans="4:225" ht="11.25" customHeight="1" x14ac:dyDescent="0.25">
      <c r="D135" s="37" t="s">
        <v>19</v>
      </c>
      <c r="E135" s="37"/>
      <c r="F135" s="37"/>
      <c r="G135" s="37"/>
      <c r="H135" s="37"/>
      <c r="I135" s="37"/>
      <c r="J135" s="37"/>
      <c r="K135" s="37" t="s">
        <v>20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 t="s">
        <v>32</v>
      </c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 t="s">
        <v>33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 t="s">
        <v>106</v>
      </c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 t="s">
        <v>107</v>
      </c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 t="s">
        <v>108</v>
      </c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 t="s">
        <v>109</v>
      </c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 t="s">
        <v>110</v>
      </c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 t="s">
        <v>111</v>
      </c>
      <c r="FY135" s="37"/>
      <c r="FZ135" s="37"/>
      <c r="GA135" s="37"/>
      <c r="GB135" s="37"/>
      <c r="GC135" s="37"/>
      <c r="GD135" s="37"/>
      <c r="GE135" s="37"/>
      <c r="GF135" s="37"/>
      <c r="GG135" s="37" t="s">
        <v>112</v>
      </c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 t="s">
        <v>143</v>
      </c>
      <c r="GZ135" s="37"/>
      <c r="HA135" s="37"/>
      <c r="HB135" s="37"/>
      <c r="HC135" s="37"/>
      <c r="HD135" s="37"/>
    </row>
    <row r="136" spans="4:225" ht="11.25" customHeight="1" x14ac:dyDescent="0.25">
      <c r="D136" s="37" t="s">
        <v>125</v>
      </c>
      <c r="E136" s="37"/>
      <c r="F136" s="37"/>
      <c r="G136" s="37"/>
      <c r="H136" s="37"/>
      <c r="I136" s="37"/>
      <c r="J136" s="37"/>
      <c r="K136" s="37" t="s">
        <v>126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 t="s">
        <v>126</v>
      </c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 t="s">
        <v>126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 t="s">
        <v>126</v>
      </c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 t="s">
        <v>126</v>
      </c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 t="s">
        <v>126</v>
      </c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 t="s">
        <v>126</v>
      </c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 t="s">
        <v>43</v>
      </c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 t="s">
        <v>43</v>
      </c>
      <c r="FY136" s="37"/>
      <c r="FZ136" s="37"/>
      <c r="GA136" s="37"/>
      <c r="GB136" s="37"/>
      <c r="GC136" s="37"/>
      <c r="GD136" s="37"/>
      <c r="GE136" s="37"/>
      <c r="GF136" s="37"/>
      <c r="GG136" s="37" t="s">
        <v>126</v>
      </c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 t="s">
        <v>126</v>
      </c>
      <c r="GZ136" s="37"/>
      <c r="HA136" s="37"/>
      <c r="HB136" s="37"/>
      <c r="HC136" s="37"/>
      <c r="HD136" s="37"/>
    </row>
    <row r="137" spans="4:225" ht="11.25" customHeight="1" x14ac:dyDescent="0.25"/>
    <row r="138" spans="4:225" ht="11.25" customHeight="1" x14ac:dyDescent="0.25">
      <c r="D138" s="36" t="s">
        <v>160</v>
      </c>
      <c r="E138" s="36"/>
      <c r="F138" s="36"/>
      <c r="G138" s="36"/>
      <c r="H138" s="36"/>
      <c r="I138" s="36"/>
      <c r="J138" s="36"/>
    </row>
    <row r="139" spans="4:225" ht="11.25" customHeight="1" x14ac:dyDescent="0.25"/>
    <row r="140" spans="4:225" ht="84.75" customHeight="1" x14ac:dyDescent="0.25">
      <c r="D140" s="37" t="s">
        <v>95</v>
      </c>
      <c r="E140" s="37"/>
      <c r="F140" s="37"/>
      <c r="G140" s="37"/>
      <c r="H140" s="37"/>
      <c r="I140" s="37"/>
      <c r="J140" s="37"/>
      <c r="K140" s="37" t="s">
        <v>132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 t="s">
        <v>133</v>
      </c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 t="s">
        <v>134</v>
      </c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 t="s">
        <v>135</v>
      </c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 t="s">
        <v>161</v>
      </c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 t="s">
        <v>137</v>
      </c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 t="s">
        <v>162</v>
      </c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 t="s">
        <v>139</v>
      </c>
      <c r="FN140" s="37"/>
      <c r="FO140" s="37"/>
      <c r="FP140" s="37"/>
      <c r="FQ140" s="37"/>
      <c r="FR140" s="37"/>
      <c r="FS140" s="37"/>
      <c r="FT140" s="37"/>
      <c r="FU140" s="37"/>
      <c r="FV140" s="37" t="s">
        <v>140</v>
      </c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 t="s">
        <v>103</v>
      </c>
      <c r="GN140" s="37"/>
      <c r="GO140" s="37"/>
      <c r="GP140" s="37"/>
      <c r="GQ140" s="37"/>
      <c r="GR140" s="37"/>
      <c r="GS140" s="37"/>
      <c r="GT140" s="37" t="s">
        <v>163</v>
      </c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  <c r="HI140" s="37" t="s">
        <v>142</v>
      </c>
      <c r="HJ140" s="37"/>
      <c r="HK140" s="37"/>
      <c r="HL140" s="37"/>
    </row>
    <row r="141" spans="4:225" ht="11.25" customHeight="1" x14ac:dyDescent="0.25">
      <c r="D141" s="37" t="s">
        <v>19</v>
      </c>
      <c r="E141" s="37"/>
      <c r="F141" s="37"/>
      <c r="G141" s="37"/>
      <c r="H141" s="37"/>
      <c r="I141" s="37"/>
      <c r="J141" s="37"/>
      <c r="K141" s="37" t="s">
        <v>20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 t="s">
        <v>32</v>
      </c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 t="s">
        <v>33</v>
      </c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 t="s">
        <v>106</v>
      </c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 t="s">
        <v>107</v>
      </c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 t="s">
        <v>108</v>
      </c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 t="s">
        <v>109</v>
      </c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 t="s">
        <v>110</v>
      </c>
      <c r="FN141" s="37"/>
      <c r="FO141" s="37"/>
      <c r="FP141" s="37"/>
      <c r="FQ141" s="37"/>
      <c r="FR141" s="37"/>
      <c r="FS141" s="37"/>
      <c r="FT141" s="37"/>
      <c r="FU141" s="37"/>
      <c r="FV141" s="37" t="s">
        <v>111</v>
      </c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 t="s">
        <v>112</v>
      </c>
      <c r="GN141" s="37"/>
      <c r="GO141" s="37"/>
      <c r="GP141" s="37"/>
      <c r="GQ141" s="37"/>
      <c r="GR141" s="37"/>
      <c r="GS141" s="37"/>
      <c r="GT141" s="37" t="s">
        <v>143</v>
      </c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 t="s">
        <v>144</v>
      </c>
      <c r="HJ141" s="37"/>
      <c r="HK141" s="37"/>
      <c r="HL141" s="37"/>
    </row>
    <row r="142" spans="4:225" ht="11.25" customHeight="1" x14ac:dyDescent="0.25">
      <c r="D142" s="37" t="s">
        <v>125</v>
      </c>
      <c r="E142" s="37"/>
      <c r="F142" s="37"/>
      <c r="G142" s="37"/>
      <c r="H142" s="37"/>
      <c r="I142" s="37"/>
      <c r="J142" s="37"/>
      <c r="K142" s="37" t="s">
        <v>126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 t="s">
        <v>126</v>
      </c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 t="s">
        <v>126</v>
      </c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 t="s">
        <v>126</v>
      </c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 t="s">
        <v>126</v>
      </c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 t="s">
        <v>126</v>
      </c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 t="s">
        <v>126</v>
      </c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 t="s">
        <v>126</v>
      </c>
      <c r="FN142" s="37"/>
      <c r="FO142" s="37"/>
      <c r="FP142" s="37"/>
      <c r="FQ142" s="37"/>
      <c r="FR142" s="37"/>
      <c r="FS142" s="37"/>
      <c r="FT142" s="37"/>
      <c r="FU142" s="37"/>
      <c r="FV142" s="37" t="s">
        <v>43</v>
      </c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 t="s">
        <v>43</v>
      </c>
      <c r="GN142" s="37"/>
      <c r="GO142" s="37"/>
      <c r="GP142" s="37"/>
      <c r="GQ142" s="37"/>
      <c r="GR142" s="37"/>
      <c r="GS142" s="37"/>
      <c r="GT142" s="37" t="s">
        <v>126</v>
      </c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 t="s">
        <v>126</v>
      </c>
      <c r="HJ142" s="37"/>
      <c r="HK142" s="37"/>
      <c r="HL142" s="37"/>
    </row>
    <row r="143" spans="4:225" ht="11.25" customHeight="1" x14ac:dyDescent="0.25"/>
    <row r="144" spans="4:225" ht="11.25" customHeight="1" x14ac:dyDescent="0.25">
      <c r="D144" s="36" t="s">
        <v>164</v>
      </c>
      <c r="E144" s="36"/>
      <c r="F144" s="36"/>
      <c r="G144" s="36"/>
      <c r="H144" s="36"/>
      <c r="I144" s="36"/>
      <c r="J144" s="36"/>
    </row>
    <row r="145" spans="4:229" ht="11.25" customHeight="1" x14ac:dyDescent="0.25"/>
    <row r="146" spans="4:229" ht="95.25" customHeight="1" x14ac:dyDescent="0.25">
      <c r="D146" s="37" t="s">
        <v>95</v>
      </c>
      <c r="E146" s="37"/>
      <c r="F146" s="37"/>
      <c r="G146" s="37"/>
      <c r="H146" s="37"/>
      <c r="I146" s="37"/>
      <c r="J146" s="37"/>
      <c r="K146" s="37" t="s">
        <v>132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 t="s">
        <v>154</v>
      </c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 t="s">
        <v>155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 t="s">
        <v>156</v>
      </c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 t="s">
        <v>137</v>
      </c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 t="s">
        <v>157</v>
      </c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 t="s">
        <v>139</v>
      </c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 t="s">
        <v>140</v>
      </c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 t="s">
        <v>103</v>
      </c>
      <c r="GA146" s="37"/>
      <c r="GB146" s="37"/>
      <c r="GC146" s="37"/>
      <c r="GD146" s="37"/>
      <c r="GE146" s="37"/>
      <c r="GF146" s="37" t="s">
        <v>163</v>
      </c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 t="s">
        <v>150</v>
      </c>
      <c r="GY146" s="37"/>
      <c r="GZ146" s="37"/>
      <c r="HA146" s="37"/>
      <c r="HB146" s="37"/>
      <c r="HC146" s="37"/>
    </row>
    <row r="147" spans="4:229" ht="11.25" customHeight="1" x14ac:dyDescent="0.25">
      <c r="D147" s="37" t="s">
        <v>19</v>
      </c>
      <c r="E147" s="37"/>
      <c r="F147" s="37"/>
      <c r="G147" s="37"/>
      <c r="H147" s="37"/>
      <c r="I147" s="37"/>
      <c r="J147" s="37"/>
      <c r="K147" s="37" t="s">
        <v>20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 t="s">
        <v>32</v>
      </c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 t="s">
        <v>33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 t="s">
        <v>106</v>
      </c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 t="s">
        <v>107</v>
      </c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 t="s">
        <v>108</v>
      </c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 t="s">
        <v>109</v>
      </c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 t="s">
        <v>110</v>
      </c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 t="s">
        <v>111</v>
      </c>
      <c r="GA147" s="37"/>
      <c r="GB147" s="37"/>
      <c r="GC147" s="37"/>
      <c r="GD147" s="37"/>
      <c r="GE147" s="37"/>
      <c r="GF147" s="37" t="s">
        <v>112</v>
      </c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 t="s">
        <v>143</v>
      </c>
      <c r="GY147" s="37"/>
      <c r="GZ147" s="37"/>
      <c r="HA147" s="37"/>
      <c r="HB147" s="37"/>
      <c r="HC147" s="37"/>
    </row>
    <row r="148" spans="4:229" ht="11.25" customHeight="1" x14ac:dyDescent="0.25">
      <c r="D148" s="37" t="s">
        <v>125</v>
      </c>
      <c r="E148" s="37"/>
      <c r="F148" s="37"/>
      <c r="G148" s="37"/>
      <c r="H148" s="37"/>
      <c r="I148" s="37"/>
      <c r="J148" s="37"/>
      <c r="K148" s="37" t="s">
        <v>126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 t="s">
        <v>126</v>
      </c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 t="s">
        <v>126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 t="s">
        <v>126</v>
      </c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 t="s">
        <v>126</v>
      </c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 t="s">
        <v>126</v>
      </c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 t="s">
        <v>126</v>
      </c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 t="s">
        <v>43</v>
      </c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 t="s">
        <v>43</v>
      </c>
      <c r="GA148" s="37"/>
      <c r="GB148" s="37"/>
      <c r="GC148" s="37"/>
      <c r="GD148" s="37"/>
      <c r="GE148" s="37"/>
      <c r="GF148" s="37" t="s">
        <v>126</v>
      </c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 t="s">
        <v>126</v>
      </c>
      <c r="GY148" s="37"/>
      <c r="GZ148" s="37"/>
      <c r="HA148" s="37"/>
      <c r="HB148" s="37"/>
      <c r="HC148" s="37"/>
    </row>
    <row r="149" spans="4:229" ht="11.25" customHeight="1" x14ac:dyDescent="0.25"/>
    <row r="150" spans="4:229" ht="11.25" customHeight="1" x14ac:dyDescent="0.25">
      <c r="D150" s="36" t="s">
        <v>165</v>
      </c>
      <c r="E150" s="36"/>
      <c r="F150" s="36"/>
      <c r="G150" s="36"/>
      <c r="H150" s="36"/>
      <c r="I150" s="36"/>
      <c r="J150" s="36"/>
    </row>
    <row r="151" spans="4:229" ht="11.25" customHeight="1" x14ac:dyDescent="0.25"/>
    <row r="152" spans="4:229" ht="95.25" customHeight="1" x14ac:dyDescent="0.25">
      <c r="D152" s="37" t="s">
        <v>95</v>
      </c>
      <c r="E152" s="37"/>
      <c r="F152" s="37"/>
      <c r="G152" s="37"/>
      <c r="H152" s="37"/>
      <c r="I152" s="37"/>
      <c r="J152" s="37"/>
      <c r="K152" s="37" t="s">
        <v>166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 t="s">
        <v>167</v>
      </c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 t="s">
        <v>168</v>
      </c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 t="s">
        <v>169</v>
      </c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 t="s">
        <v>170</v>
      </c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 t="s">
        <v>171</v>
      </c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 t="s">
        <v>172</v>
      </c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 t="s">
        <v>103</v>
      </c>
      <c r="GJ152" s="37"/>
      <c r="GK152" s="37"/>
      <c r="GL152" s="37"/>
      <c r="GM152" s="37"/>
      <c r="GN152" s="37"/>
      <c r="GO152" s="37"/>
      <c r="GP152" s="37" t="s">
        <v>173</v>
      </c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 t="s">
        <v>174</v>
      </c>
      <c r="HH152" s="37"/>
      <c r="HI152" s="37"/>
      <c r="HJ152" s="37"/>
      <c r="HK152" s="37"/>
      <c r="HL152" s="37"/>
      <c r="HM152" s="37"/>
      <c r="HN152" s="37"/>
      <c r="HO152" s="37" t="s">
        <v>175</v>
      </c>
      <c r="HP152" s="37"/>
      <c r="HQ152" s="37"/>
      <c r="HR152" s="37"/>
      <c r="HS152" s="37"/>
      <c r="HT152" s="37"/>
      <c r="HU152" s="42" t="s">
        <v>176</v>
      </c>
    </row>
    <row r="153" spans="4:229" ht="11.25" customHeight="1" x14ac:dyDescent="0.25">
      <c r="D153" s="37" t="s">
        <v>19</v>
      </c>
      <c r="E153" s="37"/>
      <c r="F153" s="37"/>
      <c r="G153" s="37"/>
      <c r="H153" s="37"/>
      <c r="I153" s="37"/>
      <c r="J153" s="37"/>
      <c r="K153" s="37" t="s">
        <v>20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 t="s">
        <v>32</v>
      </c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 t="s">
        <v>33</v>
      </c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 t="s">
        <v>106</v>
      </c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 t="s">
        <v>107</v>
      </c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 t="s">
        <v>108</v>
      </c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 t="s">
        <v>109</v>
      </c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 t="s">
        <v>110</v>
      </c>
      <c r="GJ153" s="37"/>
      <c r="GK153" s="37"/>
      <c r="GL153" s="37"/>
      <c r="GM153" s="37"/>
      <c r="GN153" s="37"/>
      <c r="GO153" s="37"/>
      <c r="GP153" s="37" t="s">
        <v>111</v>
      </c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 t="s">
        <v>112</v>
      </c>
      <c r="HH153" s="37"/>
      <c r="HI153" s="37"/>
      <c r="HJ153" s="37"/>
      <c r="HK153" s="37"/>
      <c r="HL153" s="37"/>
      <c r="HM153" s="37"/>
      <c r="HN153" s="37"/>
      <c r="HO153" s="37" t="s">
        <v>143</v>
      </c>
      <c r="HP153" s="37"/>
      <c r="HQ153" s="37"/>
      <c r="HR153" s="37"/>
      <c r="HS153" s="37"/>
      <c r="HT153" s="37"/>
      <c r="HU153" s="42" t="s">
        <v>144</v>
      </c>
    </row>
    <row r="154" spans="4:229" ht="11.25" customHeight="1" x14ac:dyDescent="0.25">
      <c r="D154" s="37" t="s">
        <v>125</v>
      </c>
      <c r="E154" s="37"/>
      <c r="F154" s="37"/>
      <c r="G154" s="37"/>
      <c r="H154" s="37"/>
      <c r="I154" s="37"/>
      <c r="J154" s="37"/>
      <c r="K154" s="37" t="s">
        <v>126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 t="s">
        <v>126</v>
      </c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 t="s">
        <v>126</v>
      </c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 t="s">
        <v>126</v>
      </c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 t="s">
        <v>126</v>
      </c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 t="s">
        <v>43</v>
      </c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 t="s">
        <v>43</v>
      </c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 t="s">
        <v>43</v>
      </c>
      <c r="GJ154" s="37"/>
      <c r="GK154" s="37"/>
      <c r="GL154" s="37"/>
      <c r="GM154" s="37"/>
      <c r="GN154" s="37"/>
      <c r="GO154" s="37"/>
      <c r="GP154" s="37" t="s">
        <v>126</v>
      </c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 t="s">
        <v>126</v>
      </c>
      <c r="HH154" s="37"/>
      <c r="HI154" s="37"/>
      <c r="HJ154" s="37"/>
      <c r="HK154" s="37"/>
      <c r="HL154" s="37"/>
      <c r="HM154" s="37"/>
      <c r="HN154" s="37"/>
      <c r="HO154" s="37" t="s">
        <v>126</v>
      </c>
      <c r="HP154" s="37"/>
      <c r="HQ154" s="37"/>
      <c r="HR154" s="37"/>
      <c r="HS154" s="37"/>
      <c r="HT154" s="37"/>
      <c r="HU154" s="42" t="s">
        <v>126</v>
      </c>
    </row>
    <row r="155" spans="4:229" ht="11.25" customHeight="1" x14ac:dyDescent="0.25"/>
    <row r="156" spans="4:229" ht="11.25" customHeight="1" x14ac:dyDescent="0.25">
      <c r="D156" s="43" t="s">
        <v>177</v>
      </c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</row>
    <row r="157" spans="4:229" ht="11.25" customHeight="1" x14ac:dyDescent="0.25"/>
    <row r="158" spans="4:229" ht="63.75" customHeight="1" x14ac:dyDescent="0.25">
      <c r="D158" s="37" t="s">
        <v>95</v>
      </c>
      <c r="E158" s="37"/>
      <c r="F158" s="37"/>
      <c r="G158" s="37"/>
      <c r="H158" s="37"/>
      <c r="I158" s="37"/>
      <c r="J158" s="37"/>
      <c r="K158" s="37" t="s">
        <v>178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 t="s">
        <v>179</v>
      </c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 t="s">
        <v>180</v>
      </c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 t="s">
        <v>181</v>
      </c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 t="s">
        <v>182</v>
      </c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 t="s">
        <v>157</v>
      </c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 t="s">
        <v>183</v>
      </c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 t="s">
        <v>184</v>
      </c>
      <c r="GE158" s="37"/>
      <c r="GF158" s="37"/>
      <c r="GG158" s="37"/>
      <c r="GH158" s="37"/>
      <c r="GI158" s="37"/>
      <c r="GJ158" s="37"/>
      <c r="GK158" s="37"/>
      <c r="GL158" s="37" t="s">
        <v>103</v>
      </c>
      <c r="GM158" s="37"/>
      <c r="GN158" s="37"/>
      <c r="GO158" s="37"/>
      <c r="GP158" s="37"/>
      <c r="GQ158" s="37"/>
      <c r="GR158" s="37"/>
      <c r="GS158" s="37"/>
      <c r="GT158" s="37"/>
    </row>
    <row r="159" spans="4:229" ht="11.25" customHeight="1" x14ac:dyDescent="0.25">
      <c r="D159" s="37" t="s">
        <v>125</v>
      </c>
      <c r="E159" s="37"/>
      <c r="F159" s="37"/>
      <c r="G159" s="37"/>
      <c r="H159" s="37"/>
      <c r="I159" s="37"/>
      <c r="J159" s="37"/>
      <c r="K159" s="37" t="s">
        <v>126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 t="s">
        <v>126</v>
      </c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 t="s">
        <v>126</v>
      </c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 t="s">
        <v>126</v>
      </c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 t="s">
        <v>126</v>
      </c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 t="s">
        <v>126</v>
      </c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 t="s">
        <v>126</v>
      </c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 t="s">
        <v>43</v>
      </c>
      <c r="GE159" s="37"/>
      <c r="GF159" s="37"/>
      <c r="GG159" s="37"/>
      <c r="GH159" s="37"/>
      <c r="GI159" s="37"/>
      <c r="GJ159" s="37"/>
      <c r="GK159" s="37"/>
      <c r="GL159" s="37" t="s">
        <v>43</v>
      </c>
      <c r="GM159" s="37"/>
      <c r="GN159" s="37"/>
      <c r="GO159" s="37"/>
      <c r="GP159" s="37"/>
      <c r="GQ159" s="37"/>
      <c r="GR159" s="37"/>
      <c r="GS159" s="37"/>
      <c r="GT159" s="37"/>
    </row>
    <row r="160" spans="4:229" ht="11.25" customHeight="1" x14ac:dyDescent="0.25"/>
    <row r="161" spans="4:227" ht="11.25" customHeight="1" x14ac:dyDescent="0.25">
      <c r="D161" s="43" t="s">
        <v>185</v>
      </c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</row>
    <row r="162" spans="4:227" ht="11.25" customHeight="1" x14ac:dyDescent="0.25"/>
    <row r="163" spans="4:227" ht="95.25" customHeight="1" x14ac:dyDescent="0.25">
      <c r="D163" s="37" t="s">
        <v>95</v>
      </c>
      <c r="E163" s="37"/>
      <c r="F163" s="37"/>
      <c r="G163" s="37"/>
      <c r="H163" s="37"/>
      <c r="I163" s="37"/>
      <c r="J163" s="37"/>
      <c r="K163" s="37" t="s">
        <v>178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 t="s">
        <v>179</v>
      </c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 t="s">
        <v>186</v>
      </c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 t="s">
        <v>187</v>
      </c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 t="s">
        <v>188</v>
      </c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 t="s">
        <v>180</v>
      </c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 t="s">
        <v>181</v>
      </c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 t="s">
        <v>182</v>
      </c>
      <c r="GE163" s="37"/>
      <c r="GF163" s="37"/>
      <c r="GG163" s="37"/>
      <c r="GH163" s="37"/>
      <c r="GI163" s="37"/>
      <c r="GJ163" s="37"/>
      <c r="GK163" s="37"/>
      <c r="GL163" s="37" t="s">
        <v>157</v>
      </c>
      <c r="GM163" s="37"/>
      <c r="GN163" s="37"/>
      <c r="GO163" s="37"/>
      <c r="GP163" s="37"/>
      <c r="GQ163" s="37"/>
      <c r="GR163" s="37"/>
      <c r="GS163" s="37"/>
      <c r="GT163" s="37"/>
      <c r="GU163" s="37" t="s">
        <v>189</v>
      </c>
      <c r="GV163" s="37"/>
      <c r="GW163" s="37"/>
      <c r="GX163" s="37"/>
      <c r="GY163" s="37"/>
      <c r="GZ163" s="37"/>
      <c r="HA163" s="37"/>
      <c r="HB163" s="37" t="s">
        <v>190</v>
      </c>
      <c r="HC163" s="37"/>
      <c r="HD163" s="37"/>
      <c r="HE163" s="37"/>
      <c r="HF163" s="37"/>
      <c r="HG163" s="37"/>
      <c r="HH163" s="37"/>
      <c r="HI163" s="37"/>
      <c r="HJ163" s="37" t="s">
        <v>184</v>
      </c>
      <c r="HK163" s="37"/>
      <c r="HL163" s="37"/>
      <c r="HM163" s="37"/>
      <c r="HN163" s="37"/>
      <c r="HO163" s="37"/>
      <c r="HP163" s="37"/>
      <c r="HQ163" s="37" t="s">
        <v>103</v>
      </c>
      <c r="HR163" s="37"/>
      <c r="HS163" s="37"/>
    </row>
    <row r="164" spans="4:227" ht="11.25" customHeight="1" x14ac:dyDescent="0.25">
      <c r="D164" s="37" t="s">
        <v>125</v>
      </c>
      <c r="E164" s="37"/>
      <c r="F164" s="37"/>
      <c r="G164" s="37"/>
      <c r="H164" s="37"/>
      <c r="I164" s="37"/>
      <c r="J164" s="37"/>
      <c r="K164" s="37" t="s">
        <v>126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 t="s">
        <v>126</v>
      </c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 t="s">
        <v>126</v>
      </c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 t="s">
        <v>126</v>
      </c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 t="s">
        <v>126</v>
      </c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 t="s">
        <v>126</v>
      </c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 t="s">
        <v>126</v>
      </c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 t="s">
        <v>126</v>
      </c>
      <c r="GE164" s="37"/>
      <c r="GF164" s="37"/>
      <c r="GG164" s="37"/>
      <c r="GH164" s="37"/>
      <c r="GI164" s="37"/>
      <c r="GJ164" s="37"/>
      <c r="GK164" s="37"/>
      <c r="GL164" s="37" t="s">
        <v>126</v>
      </c>
      <c r="GM164" s="37"/>
      <c r="GN164" s="37"/>
      <c r="GO164" s="37"/>
      <c r="GP164" s="37"/>
      <c r="GQ164" s="37"/>
      <c r="GR164" s="37"/>
      <c r="GS164" s="37"/>
      <c r="GT164" s="37"/>
      <c r="GU164" s="37" t="s">
        <v>126</v>
      </c>
      <c r="GV164" s="37"/>
      <c r="GW164" s="37"/>
      <c r="GX164" s="37"/>
      <c r="GY164" s="37"/>
      <c r="GZ164" s="37"/>
      <c r="HA164" s="37"/>
      <c r="HB164" s="37" t="s">
        <v>126</v>
      </c>
      <c r="HC164" s="37"/>
      <c r="HD164" s="37"/>
      <c r="HE164" s="37"/>
      <c r="HF164" s="37"/>
      <c r="HG164" s="37"/>
      <c r="HH164" s="37"/>
      <c r="HI164" s="37"/>
      <c r="HJ164" s="37" t="s">
        <v>43</v>
      </c>
      <c r="HK164" s="37"/>
      <c r="HL164" s="37"/>
      <c r="HM164" s="37"/>
      <c r="HN164" s="37"/>
      <c r="HO164" s="37"/>
      <c r="HP164" s="37"/>
      <c r="HQ164" s="37" t="s">
        <v>43</v>
      </c>
      <c r="HR164" s="37"/>
      <c r="HS164" s="37"/>
    </row>
    <row r="165" spans="4:227" ht="11.25" customHeight="1" x14ac:dyDescent="0.25"/>
    <row r="166" spans="4:227" ht="11.25" customHeight="1" x14ac:dyDescent="0.25">
      <c r="D166" s="44" t="s">
        <v>191</v>
      </c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</row>
    <row r="167" spans="4:227" ht="11.25" customHeight="1" x14ac:dyDescent="0.25"/>
    <row r="168" spans="4:227" ht="11.25" customHeight="1" x14ac:dyDescent="0.25">
      <c r="D168" s="36" t="s">
        <v>192</v>
      </c>
      <c r="E168" s="36"/>
      <c r="F168" s="36"/>
      <c r="G168" s="36"/>
      <c r="H168" s="36"/>
      <c r="I168" s="36"/>
      <c r="J168" s="36"/>
    </row>
    <row r="169" spans="4:227" ht="11.25" customHeight="1" x14ac:dyDescent="0.25"/>
    <row r="170" spans="4:227" ht="63.75" customHeight="1" x14ac:dyDescent="0.25">
      <c r="D170" s="37" t="s">
        <v>95</v>
      </c>
      <c r="E170" s="37"/>
      <c r="F170" s="37"/>
      <c r="G170" s="37"/>
      <c r="H170" s="37"/>
      <c r="I170" s="37"/>
      <c r="J170" s="37"/>
      <c r="K170" s="37" t="s">
        <v>178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 t="s">
        <v>179</v>
      </c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 t="s">
        <v>180</v>
      </c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 t="s">
        <v>193</v>
      </c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 t="s">
        <v>194</v>
      </c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 t="s">
        <v>184</v>
      </c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 t="s">
        <v>195</v>
      </c>
      <c r="GX170" s="37"/>
      <c r="GY170" s="37"/>
      <c r="GZ170" s="37"/>
      <c r="HA170" s="37"/>
    </row>
    <row r="171" spans="4:227" ht="11.25" customHeight="1" x14ac:dyDescent="0.25">
      <c r="D171" s="37" t="s">
        <v>19</v>
      </c>
      <c r="E171" s="37"/>
      <c r="F171" s="37"/>
      <c r="G171" s="37"/>
      <c r="H171" s="37"/>
      <c r="I171" s="37"/>
      <c r="J171" s="37"/>
      <c r="K171" s="37" t="s">
        <v>20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 t="s">
        <v>32</v>
      </c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 t="s">
        <v>33</v>
      </c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 t="s">
        <v>106</v>
      </c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 t="s">
        <v>107</v>
      </c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 t="s">
        <v>108</v>
      </c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 t="s">
        <v>109</v>
      </c>
      <c r="GX171" s="37"/>
      <c r="GY171" s="37"/>
      <c r="GZ171" s="37"/>
      <c r="HA171" s="37"/>
    </row>
    <row r="172" spans="4:227" ht="11.25" customHeight="1" x14ac:dyDescent="0.25">
      <c r="D172" s="37" t="s">
        <v>125</v>
      </c>
      <c r="E172" s="37"/>
      <c r="F172" s="37"/>
      <c r="G172" s="37"/>
      <c r="H172" s="37"/>
      <c r="I172" s="37"/>
      <c r="J172" s="37"/>
      <c r="K172" s="37" t="s">
        <v>126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 t="s">
        <v>126</v>
      </c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 t="s">
        <v>126</v>
      </c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 t="s">
        <v>126</v>
      </c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 t="s">
        <v>126</v>
      </c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>
        <v>0</v>
      </c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>
        <v>0</v>
      </c>
      <c r="GX172" s="37"/>
      <c r="GY172" s="37"/>
      <c r="GZ172" s="37"/>
      <c r="HA172" s="37"/>
    </row>
    <row r="173" spans="4:227" ht="11.25" customHeight="1" x14ac:dyDescent="0.25"/>
    <row r="174" spans="4:227" ht="11.25" customHeight="1" x14ac:dyDescent="0.25">
      <c r="D174" s="36" t="s">
        <v>196</v>
      </c>
      <c r="E174" s="36"/>
      <c r="F174" s="36"/>
      <c r="G174" s="36"/>
      <c r="H174" s="36"/>
      <c r="I174" s="36"/>
      <c r="J174" s="36"/>
    </row>
    <row r="175" spans="4:227" ht="11.25" customHeight="1" x14ac:dyDescent="0.25"/>
    <row r="176" spans="4:227" ht="63.75" customHeight="1" x14ac:dyDescent="0.25">
      <c r="D176" s="37" t="s">
        <v>95</v>
      </c>
      <c r="E176" s="37"/>
      <c r="F176" s="37"/>
      <c r="G176" s="37"/>
      <c r="H176" s="37"/>
      <c r="I176" s="37"/>
      <c r="J176" s="37"/>
      <c r="K176" s="37" t="s">
        <v>178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 t="s">
        <v>179</v>
      </c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 t="s">
        <v>180</v>
      </c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 t="s">
        <v>197</v>
      </c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 t="s">
        <v>198</v>
      </c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 t="s">
        <v>199</v>
      </c>
      <c r="FT176" s="37"/>
      <c r="FU176" s="37"/>
      <c r="FV176" s="37"/>
      <c r="FW176" s="37"/>
      <c r="FX176" s="37"/>
      <c r="FY176" s="37"/>
      <c r="FZ176" s="37"/>
      <c r="GA176" s="37"/>
      <c r="GB176" s="37" t="s">
        <v>184</v>
      </c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 t="s">
        <v>195</v>
      </c>
      <c r="GP176" s="37"/>
      <c r="GQ176" s="37"/>
      <c r="GR176" s="37"/>
      <c r="GS176" s="37"/>
    </row>
    <row r="177" spans="1:229" ht="11.25" customHeight="1" x14ac:dyDescent="0.25">
      <c r="D177" s="37" t="s">
        <v>19</v>
      </c>
      <c r="E177" s="37"/>
      <c r="F177" s="37"/>
      <c r="G177" s="37"/>
      <c r="H177" s="37"/>
      <c r="I177" s="37"/>
      <c r="J177" s="37"/>
      <c r="K177" s="37" t="s">
        <v>20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 t="s">
        <v>32</v>
      </c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 t="s">
        <v>33</v>
      </c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 t="s">
        <v>106</v>
      </c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 t="s">
        <v>107</v>
      </c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 t="s">
        <v>108</v>
      </c>
      <c r="FT177" s="37"/>
      <c r="FU177" s="37"/>
      <c r="FV177" s="37"/>
      <c r="FW177" s="37"/>
      <c r="FX177" s="37"/>
      <c r="FY177" s="37"/>
      <c r="FZ177" s="37"/>
      <c r="GA177" s="37"/>
      <c r="GB177" s="37" t="s">
        <v>109</v>
      </c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 t="s">
        <v>110</v>
      </c>
      <c r="GP177" s="37"/>
      <c r="GQ177" s="37"/>
      <c r="GR177" s="37"/>
      <c r="GS177" s="37"/>
    </row>
    <row r="178" spans="1:229" ht="11.25" customHeight="1" x14ac:dyDescent="0.25">
      <c r="D178" s="37">
        <v>1</v>
      </c>
      <c r="E178" s="37"/>
      <c r="F178" s="37"/>
      <c r="G178" s="37"/>
      <c r="H178" s="37"/>
      <c r="I178" s="37"/>
      <c r="J178" s="37"/>
      <c r="K178" s="37" t="s">
        <v>200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 t="s">
        <v>201</v>
      </c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45">
        <v>43480</v>
      </c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 t="s">
        <v>202</v>
      </c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 t="s">
        <v>203</v>
      </c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 t="s">
        <v>204</v>
      </c>
      <c r="FT178" s="37"/>
      <c r="FU178" s="37"/>
      <c r="FV178" s="37"/>
      <c r="FW178" s="37"/>
      <c r="FX178" s="37"/>
      <c r="FY178" s="37"/>
      <c r="FZ178" s="37"/>
      <c r="GA178" s="37"/>
      <c r="GB178" s="46">
        <v>8843.1200000000008</v>
      </c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8"/>
      <c r="GO178" s="49">
        <f>ROUND(GB178/$CO$66*100,2)</f>
        <v>1.08</v>
      </c>
      <c r="GP178" s="50"/>
      <c r="GQ178" s="50"/>
      <c r="GR178" s="51"/>
      <c r="GS178" s="52"/>
    </row>
    <row r="179" spans="1:229" s="55" customFormat="1" ht="53.25" customHeight="1" x14ac:dyDescent="0.2">
      <c r="A179" s="53"/>
      <c r="B179" s="53"/>
      <c r="C179" s="53"/>
      <c r="D179" s="37">
        <v>2</v>
      </c>
      <c r="E179" s="37"/>
      <c r="F179" s="37"/>
      <c r="G179" s="37"/>
      <c r="H179" s="37"/>
      <c r="I179" s="37"/>
      <c r="J179" s="37"/>
      <c r="K179" s="37" t="s">
        <v>200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 t="s">
        <v>205</v>
      </c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45">
        <v>43480</v>
      </c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 t="s">
        <v>206</v>
      </c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 t="s">
        <v>207</v>
      </c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 t="s">
        <v>208</v>
      </c>
      <c r="FT179" s="37"/>
      <c r="FU179" s="37"/>
      <c r="FV179" s="37"/>
      <c r="FW179" s="37"/>
      <c r="FX179" s="37"/>
      <c r="FY179" s="37"/>
      <c r="FZ179" s="37"/>
      <c r="GA179" s="37"/>
      <c r="GB179" s="38">
        <f>Лист3!G65</f>
        <v>14935.01</v>
      </c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54">
        <f>ROUND(GB179/CO66*100,2)</f>
        <v>1.82</v>
      </c>
      <c r="GP179" s="54"/>
      <c r="GQ179" s="54"/>
      <c r="GR179" s="54"/>
      <c r="GS179" s="54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</row>
    <row r="180" spans="1:229" ht="11.25" customHeight="1" x14ac:dyDescent="0.25">
      <c r="D180" s="37" t="s">
        <v>125</v>
      </c>
      <c r="E180" s="37"/>
      <c r="F180" s="37"/>
      <c r="G180" s="37"/>
      <c r="H180" s="37"/>
      <c r="I180" s="37"/>
      <c r="J180" s="37"/>
      <c r="K180" s="37" t="s">
        <v>126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 t="s">
        <v>126</v>
      </c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 t="s">
        <v>126</v>
      </c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 t="s">
        <v>126</v>
      </c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 t="s">
        <v>126</v>
      </c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 t="s">
        <v>126</v>
      </c>
      <c r="FT180" s="37"/>
      <c r="FU180" s="37"/>
      <c r="FV180" s="37"/>
      <c r="FW180" s="37"/>
      <c r="FX180" s="37"/>
      <c r="FY180" s="37"/>
      <c r="FZ180" s="37"/>
      <c r="GA180" s="37"/>
      <c r="GB180" s="38">
        <f>Лист3!G12</f>
        <v>25571.1</v>
      </c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54">
        <f>ROUND(GB180/CO66*100,2)</f>
        <v>3.12</v>
      </c>
      <c r="GP180" s="54"/>
      <c r="GQ180" s="54"/>
      <c r="GR180" s="54"/>
      <c r="GS180" s="54"/>
    </row>
    <row r="181" spans="1:229" ht="11.25" customHeight="1" x14ac:dyDescent="0.25">
      <c r="GO181" s="56"/>
      <c r="GP181" s="56"/>
      <c r="GQ181" s="56"/>
      <c r="GR181" s="56"/>
      <c r="GS181" s="56"/>
    </row>
    <row r="182" spans="1:229" ht="11.25" customHeight="1" x14ac:dyDescent="0.25">
      <c r="D182" s="36" t="s">
        <v>209</v>
      </c>
      <c r="E182" s="36"/>
      <c r="F182" s="36"/>
      <c r="G182" s="36"/>
      <c r="H182" s="36"/>
      <c r="I182" s="36"/>
      <c r="J182" s="36"/>
      <c r="GO182" s="57"/>
      <c r="GP182" s="57"/>
      <c r="GQ182" s="57"/>
      <c r="GR182" s="57"/>
      <c r="GS182" s="57"/>
    </row>
    <row r="183" spans="1:229" ht="11.25" customHeight="1" x14ac:dyDescent="0.25"/>
    <row r="184" spans="1:229" ht="63.75" customHeight="1" x14ac:dyDescent="0.25">
      <c r="D184" s="37" t="s">
        <v>95</v>
      </c>
      <c r="E184" s="37"/>
      <c r="F184" s="37"/>
      <c r="G184" s="37"/>
      <c r="H184" s="37"/>
      <c r="I184" s="37"/>
      <c r="J184" s="37"/>
      <c r="K184" s="37" t="s">
        <v>210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 t="s">
        <v>211</v>
      </c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 t="s">
        <v>212</v>
      </c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 t="s">
        <v>195</v>
      </c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</row>
    <row r="185" spans="1:229" ht="11.25" customHeight="1" x14ac:dyDescent="0.25">
      <c r="D185" s="37" t="s">
        <v>19</v>
      </c>
      <c r="E185" s="37"/>
      <c r="F185" s="37"/>
      <c r="G185" s="37"/>
      <c r="H185" s="37"/>
      <c r="I185" s="37"/>
      <c r="J185" s="37"/>
      <c r="K185" s="37" t="s">
        <v>20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 t="s">
        <v>32</v>
      </c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 t="s">
        <v>33</v>
      </c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 t="s">
        <v>106</v>
      </c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</row>
    <row r="186" spans="1:229" ht="21.75" customHeight="1" x14ac:dyDescent="0.25">
      <c r="D186" s="37">
        <v>1</v>
      </c>
      <c r="E186" s="37"/>
      <c r="F186" s="37"/>
      <c r="G186" s="37"/>
      <c r="H186" s="37"/>
      <c r="I186" s="37"/>
      <c r="J186" s="37"/>
      <c r="K186" s="37" t="s">
        <v>213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 t="s">
        <v>214</v>
      </c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8">
        <v>791207.77</v>
      </c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>
        <v>96.8</v>
      </c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</row>
    <row r="187" spans="1:229" ht="11.25" customHeight="1" x14ac:dyDescent="0.25">
      <c r="D187" s="37" t="s">
        <v>125</v>
      </c>
      <c r="E187" s="37"/>
      <c r="F187" s="37"/>
      <c r="G187" s="37"/>
      <c r="H187" s="37"/>
      <c r="I187" s="37"/>
      <c r="J187" s="37"/>
      <c r="K187" s="37" t="s">
        <v>126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 t="s">
        <v>126</v>
      </c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8">
        <v>793207.77</v>
      </c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>
        <v>97.05</v>
      </c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</row>
    <row r="188" spans="1:229" ht="12.75" customHeight="1" x14ac:dyDescent="0.25"/>
    <row r="189" spans="1:229" ht="12.75" customHeight="1" x14ac:dyDescent="0.25"/>
    <row r="190" spans="1:229" ht="18.600000000000001" customHeight="1" x14ac:dyDescent="0.25">
      <c r="F190" s="32" t="s">
        <v>90</v>
      </c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CN190" s="33" t="s">
        <v>91</v>
      </c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</row>
    <row r="191" spans="1:229" ht="18.2" customHeight="1" x14ac:dyDescent="0.25"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CN191" s="34" t="s">
        <v>92</v>
      </c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</row>
    <row r="192" spans="1:229" ht="12.75" customHeight="1" x14ac:dyDescent="0.25"/>
    <row r="193" spans="4:170" s="3" customFormat="1" ht="12.75" customHeight="1" x14ac:dyDescent="0.25"/>
    <row r="194" spans="4:170" ht="11.25" customHeight="1" x14ac:dyDescent="0.25"/>
    <row r="195" spans="4:170" ht="11.25" customHeight="1" x14ac:dyDescent="0.25">
      <c r="D195" s="36" t="s">
        <v>215</v>
      </c>
      <c r="E195" s="36"/>
      <c r="F195" s="36"/>
      <c r="G195" s="36"/>
      <c r="H195" s="36"/>
      <c r="I195" s="36"/>
      <c r="J195" s="36"/>
    </row>
    <row r="196" spans="4:170" ht="11.25" customHeight="1" x14ac:dyDescent="0.25"/>
    <row r="197" spans="4:170" ht="11.25" customHeight="1" x14ac:dyDescent="0.25">
      <c r="D197" s="36" t="s">
        <v>216</v>
      </c>
      <c r="E197" s="36"/>
      <c r="F197" s="36"/>
      <c r="G197" s="36"/>
      <c r="H197" s="36"/>
      <c r="I197" s="36"/>
      <c r="J197" s="36"/>
    </row>
    <row r="198" spans="4:170" ht="11.25" customHeight="1" x14ac:dyDescent="0.25"/>
    <row r="199" spans="4:170" ht="21.75" customHeight="1" x14ac:dyDescent="0.25">
      <c r="D199" s="37" t="s">
        <v>95</v>
      </c>
      <c r="E199" s="37"/>
      <c r="F199" s="37"/>
      <c r="G199" s="37"/>
      <c r="H199" s="37"/>
      <c r="I199" s="37"/>
      <c r="J199" s="37"/>
      <c r="K199" s="37" t="s">
        <v>217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 t="s">
        <v>218</v>
      </c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 t="s">
        <v>219</v>
      </c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 t="s">
        <v>220</v>
      </c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 t="s">
        <v>221</v>
      </c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</row>
    <row r="200" spans="4:170" ht="11.25" customHeight="1" x14ac:dyDescent="0.25"/>
    <row r="201" spans="4:170" ht="11.25" customHeight="1" x14ac:dyDescent="0.25">
      <c r="D201" s="36" t="s">
        <v>222</v>
      </c>
      <c r="E201" s="36"/>
      <c r="F201" s="36"/>
      <c r="G201" s="36"/>
      <c r="H201" s="36"/>
      <c r="I201" s="36"/>
      <c r="J201" s="36"/>
    </row>
    <row r="202" spans="4:170" ht="11.25" customHeight="1" x14ac:dyDescent="0.25"/>
    <row r="203" spans="4:170" ht="21.75" customHeight="1" x14ac:dyDescent="0.25">
      <c r="D203" s="37" t="s">
        <v>95</v>
      </c>
      <c r="E203" s="37"/>
      <c r="F203" s="37"/>
      <c r="G203" s="37"/>
      <c r="H203" s="37"/>
      <c r="I203" s="37"/>
      <c r="J203" s="37"/>
      <c r="K203" s="37" t="s">
        <v>223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 t="s">
        <v>224</v>
      </c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</row>
    <row r="204" spans="4:170" ht="11.25" customHeight="1" x14ac:dyDescent="0.25"/>
    <row r="205" spans="4:170" ht="11.25" customHeight="1" x14ac:dyDescent="0.25">
      <c r="D205" s="36" t="s">
        <v>225</v>
      </c>
      <c r="E205" s="36"/>
      <c r="F205" s="36"/>
      <c r="G205" s="36"/>
      <c r="H205" s="36"/>
      <c r="I205" s="36"/>
      <c r="J205" s="36"/>
    </row>
    <row r="206" spans="4:170" ht="11.25" customHeight="1" x14ac:dyDescent="0.25"/>
    <row r="207" spans="4:170" ht="21.75" customHeight="1" x14ac:dyDescent="0.25">
      <c r="D207" s="37" t="s">
        <v>95</v>
      </c>
      <c r="E207" s="37"/>
      <c r="F207" s="37"/>
      <c r="G207" s="37"/>
      <c r="H207" s="37"/>
      <c r="I207" s="37"/>
      <c r="J207" s="37"/>
      <c r="K207" s="37" t="s">
        <v>225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</row>
  </sheetData>
  <mergeCells count="763">
    <mergeCell ref="GQ93:GY93"/>
    <mergeCell ref="CS93:DR93"/>
    <mergeCell ref="DS93:EK93"/>
    <mergeCell ref="EL93:FE93"/>
    <mergeCell ref="FF93:FS93"/>
    <mergeCell ref="FT93:GB93"/>
    <mergeCell ref="GC93:GP93"/>
    <mergeCell ref="D203:J203"/>
    <mergeCell ref="K203:AT203"/>
    <mergeCell ref="AU203:CA203"/>
    <mergeCell ref="D207:J207"/>
    <mergeCell ref="K207:CO207"/>
    <mergeCell ref="D93:J93"/>
    <mergeCell ref="K93:AN93"/>
    <mergeCell ref="AO93:BP93"/>
    <mergeCell ref="BQ93:CR93"/>
    <mergeCell ref="D199:J199"/>
    <mergeCell ref="K199:AR199"/>
    <mergeCell ref="AS199:CA199"/>
    <mergeCell ref="CB199:EE199"/>
    <mergeCell ref="EF199:EY199"/>
    <mergeCell ref="EZ199:FN199"/>
    <mergeCell ref="D187:J187"/>
    <mergeCell ref="K187:AK187"/>
    <mergeCell ref="AL187:CB187"/>
    <mergeCell ref="CC187:DG187"/>
    <mergeCell ref="DH187:DY187"/>
    <mergeCell ref="F190:BH191"/>
    <mergeCell ref="CN190:EP190"/>
    <mergeCell ref="CN191:EP191"/>
    <mergeCell ref="D185:J185"/>
    <mergeCell ref="K185:AK185"/>
    <mergeCell ref="AL185:CB185"/>
    <mergeCell ref="CC185:DG185"/>
    <mergeCell ref="DH185:DY185"/>
    <mergeCell ref="D186:J186"/>
    <mergeCell ref="K186:AK186"/>
    <mergeCell ref="AL186:CB186"/>
    <mergeCell ref="CC186:DG186"/>
    <mergeCell ref="DH186:DY186"/>
    <mergeCell ref="FS180:GA180"/>
    <mergeCell ref="GB180:GN180"/>
    <mergeCell ref="GO180:GS180"/>
    <mergeCell ref="D184:J184"/>
    <mergeCell ref="K184:AK184"/>
    <mergeCell ref="AL184:CB184"/>
    <mergeCell ref="CC184:DG184"/>
    <mergeCell ref="DH184:DY184"/>
    <mergeCell ref="D180:J180"/>
    <mergeCell ref="K180:AI180"/>
    <mergeCell ref="AJ180:CA180"/>
    <mergeCell ref="CB180:CQ180"/>
    <mergeCell ref="CR180:EN180"/>
    <mergeCell ref="EO180:FR180"/>
    <mergeCell ref="GO178:GR178"/>
    <mergeCell ref="D179:J179"/>
    <mergeCell ref="K179:AI179"/>
    <mergeCell ref="AJ179:CA179"/>
    <mergeCell ref="CB179:CQ179"/>
    <mergeCell ref="CR179:EN179"/>
    <mergeCell ref="EO179:FR179"/>
    <mergeCell ref="FS179:GA179"/>
    <mergeCell ref="GB179:GN179"/>
    <mergeCell ref="GO179:GS179"/>
    <mergeCell ref="GB177:GN177"/>
    <mergeCell ref="GO177:GS177"/>
    <mergeCell ref="D178:J178"/>
    <mergeCell ref="K178:AI178"/>
    <mergeCell ref="AJ178:CA178"/>
    <mergeCell ref="CB178:CQ178"/>
    <mergeCell ref="CR178:EN178"/>
    <mergeCell ref="EO178:FR178"/>
    <mergeCell ref="FS178:GA178"/>
    <mergeCell ref="GB178:GN178"/>
    <mergeCell ref="FS176:GA176"/>
    <mergeCell ref="GB176:GN176"/>
    <mergeCell ref="GO176:GS176"/>
    <mergeCell ref="D177:J177"/>
    <mergeCell ref="K177:AI177"/>
    <mergeCell ref="AJ177:CA177"/>
    <mergeCell ref="CB177:CQ177"/>
    <mergeCell ref="CR177:EN177"/>
    <mergeCell ref="EO177:FR177"/>
    <mergeCell ref="FS177:GA177"/>
    <mergeCell ref="D176:J176"/>
    <mergeCell ref="K176:AI176"/>
    <mergeCell ref="AJ176:CA176"/>
    <mergeCell ref="CB176:CQ176"/>
    <mergeCell ref="CR176:EN176"/>
    <mergeCell ref="EO176:FR176"/>
    <mergeCell ref="GW171:HA171"/>
    <mergeCell ref="D172:J172"/>
    <mergeCell ref="K172:AJ172"/>
    <mergeCell ref="AK172:CB172"/>
    <mergeCell ref="CC172:CP172"/>
    <mergeCell ref="CQ172:FM172"/>
    <mergeCell ref="FN172:GI172"/>
    <mergeCell ref="GJ172:GV172"/>
    <mergeCell ref="GW172:HA172"/>
    <mergeCell ref="FN170:GI170"/>
    <mergeCell ref="GJ170:GV170"/>
    <mergeCell ref="GW170:HA170"/>
    <mergeCell ref="D171:J171"/>
    <mergeCell ref="K171:AJ171"/>
    <mergeCell ref="AK171:CB171"/>
    <mergeCell ref="CC171:CP171"/>
    <mergeCell ref="CQ171:FM171"/>
    <mergeCell ref="FN171:GI171"/>
    <mergeCell ref="GJ171:GV171"/>
    <mergeCell ref="D166:CB166"/>
    <mergeCell ref="D170:J170"/>
    <mergeCell ref="K170:AJ170"/>
    <mergeCell ref="AK170:CB170"/>
    <mergeCell ref="CC170:CP170"/>
    <mergeCell ref="CQ170:FM170"/>
    <mergeCell ref="GD164:GK164"/>
    <mergeCell ref="GL164:GT164"/>
    <mergeCell ref="GU164:HA164"/>
    <mergeCell ref="HB164:HI164"/>
    <mergeCell ref="HJ164:HP164"/>
    <mergeCell ref="HQ164:HS164"/>
    <mergeCell ref="HJ163:HP163"/>
    <mergeCell ref="HQ163:HS163"/>
    <mergeCell ref="D164:J164"/>
    <mergeCell ref="K164:AK164"/>
    <mergeCell ref="AL164:CL164"/>
    <mergeCell ref="CM164:DG164"/>
    <mergeCell ref="DH164:DW164"/>
    <mergeCell ref="DX164:EO164"/>
    <mergeCell ref="EP164:FD164"/>
    <mergeCell ref="FE164:GC164"/>
    <mergeCell ref="EP163:FD163"/>
    <mergeCell ref="FE163:GC163"/>
    <mergeCell ref="GD163:GK163"/>
    <mergeCell ref="GL163:GT163"/>
    <mergeCell ref="GU163:HA163"/>
    <mergeCell ref="HB163:HI163"/>
    <mergeCell ref="D163:J163"/>
    <mergeCell ref="K163:AK163"/>
    <mergeCell ref="AL163:CL163"/>
    <mergeCell ref="CM163:DG163"/>
    <mergeCell ref="DH163:DW163"/>
    <mergeCell ref="DX163:EO163"/>
    <mergeCell ref="DX159:EO159"/>
    <mergeCell ref="EP159:FD159"/>
    <mergeCell ref="FE159:GC159"/>
    <mergeCell ref="GD159:GK159"/>
    <mergeCell ref="GL159:GT159"/>
    <mergeCell ref="D161:CL161"/>
    <mergeCell ref="DX158:EO158"/>
    <mergeCell ref="EP158:FD158"/>
    <mergeCell ref="FE158:GC158"/>
    <mergeCell ref="GD158:GK158"/>
    <mergeCell ref="GL158:GT158"/>
    <mergeCell ref="D159:J159"/>
    <mergeCell ref="K159:AK159"/>
    <mergeCell ref="AL159:CL159"/>
    <mergeCell ref="CM159:DG159"/>
    <mergeCell ref="DH159:DW159"/>
    <mergeCell ref="D156:CL156"/>
    <mergeCell ref="D158:J158"/>
    <mergeCell ref="K158:AK158"/>
    <mergeCell ref="AL158:CL158"/>
    <mergeCell ref="CM158:DG158"/>
    <mergeCell ref="DH158:DW158"/>
    <mergeCell ref="FI154:FV154"/>
    <mergeCell ref="FW154:GH154"/>
    <mergeCell ref="GI154:GO154"/>
    <mergeCell ref="GP154:HF154"/>
    <mergeCell ref="HG154:HN154"/>
    <mergeCell ref="HO154:HT154"/>
    <mergeCell ref="D154:J154"/>
    <mergeCell ref="K154:AD154"/>
    <mergeCell ref="AE154:BN154"/>
    <mergeCell ref="BO154:CP154"/>
    <mergeCell ref="CQ154:DP154"/>
    <mergeCell ref="DQ154:FH154"/>
    <mergeCell ref="FI153:FV153"/>
    <mergeCell ref="FW153:GH153"/>
    <mergeCell ref="GI153:GO153"/>
    <mergeCell ref="GP153:HF153"/>
    <mergeCell ref="HG153:HN153"/>
    <mergeCell ref="HO153:HT153"/>
    <mergeCell ref="D153:J153"/>
    <mergeCell ref="K153:AD153"/>
    <mergeCell ref="AE153:BN153"/>
    <mergeCell ref="BO153:CP153"/>
    <mergeCell ref="CQ153:DP153"/>
    <mergeCell ref="DQ153:FH153"/>
    <mergeCell ref="FI152:FV152"/>
    <mergeCell ref="FW152:GH152"/>
    <mergeCell ref="GI152:GO152"/>
    <mergeCell ref="GP152:HF152"/>
    <mergeCell ref="HG152:HN152"/>
    <mergeCell ref="HO152:HT152"/>
    <mergeCell ref="D152:J152"/>
    <mergeCell ref="K152:AD152"/>
    <mergeCell ref="AE152:BN152"/>
    <mergeCell ref="BO152:CP152"/>
    <mergeCell ref="CQ152:DP152"/>
    <mergeCell ref="DQ152:FH152"/>
    <mergeCell ref="DU148:EJ148"/>
    <mergeCell ref="EK148:FJ148"/>
    <mergeCell ref="FK148:FY148"/>
    <mergeCell ref="FZ148:GE148"/>
    <mergeCell ref="GF148:GW148"/>
    <mergeCell ref="GX148:HC148"/>
    <mergeCell ref="D148:J148"/>
    <mergeCell ref="K148:AO148"/>
    <mergeCell ref="AP148:BF148"/>
    <mergeCell ref="BG148:BW148"/>
    <mergeCell ref="BX148:CT148"/>
    <mergeCell ref="CU148:DT148"/>
    <mergeCell ref="DU147:EJ147"/>
    <mergeCell ref="EK147:FJ147"/>
    <mergeCell ref="FK147:FY147"/>
    <mergeCell ref="FZ147:GE147"/>
    <mergeCell ref="GF147:GW147"/>
    <mergeCell ref="GX147:HC147"/>
    <mergeCell ref="FK146:FY146"/>
    <mergeCell ref="FZ146:GE146"/>
    <mergeCell ref="GF146:GW146"/>
    <mergeCell ref="GX146:HC146"/>
    <mergeCell ref="D147:J147"/>
    <mergeCell ref="K147:AO147"/>
    <mergeCell ref="AP147:BF147"/>
    <mergeCell ref="BG147:BW147"/>
    <mergeCell ref="BX147:CT147"/>
    <mergeCell ref="CU147:DT147"/>
    <mergeCell ref="GT142:HH142"/>
    <mergeCell ref="HI142:HL142"/>
    <mergeCell ref="D146:J146"/>
    <mergeCell ref="K146:AO146"/>
    <mergeCell ref="AP146:BF146"/>
    <mergeCell ref="BG146:BW146"/>
    <mergeCell ref="BX146:CT146"/>
    <mergeCell ref="CU146:DT146"/>
    <mergeCell ref="DU146:EJ146"/>
    <mergeCell ref="EK146:FJ146"/>
    <mergeCell ref="DF142:EE142"/>
    <mergeCell ref="EF142:EZ142"/>
    <mergeCell ref="FA142:FL142"/>
    <mergeCell ref="FM142:FU142"/>
    <mergeCell ref="FV142:GL142"/>
    <mergeCell ref="GM142:GS142"/>
    <mergeCell ref="FM141:FU141"/>
    <mergeCell ref="FV141:GL141"/>
    <mergeCell ref="GM141:GS141"/>
    <mergeCell ref="GT141:HH141"/>
    <mergeCell ref="HI141:HL141"/>
    <mergeCell ref="D142:J142"/>
    <mergeCell ref="K142:AP142"/>
    <mergeCell ref="AQ142:BI142"/>
    <mergeCell ref="BJ142:CE142"/>
    <mergeCell ref="CF142:DE142"/>
    <mergeCell ref="GT140:HH140"/>
    <mergeCell ref="HI140:HL140"/>
    <mergeCell ref="D141:J141"/>
    <mergeCell ref="K141:AP141"/>
    <mergeCell ref="AQ141:BI141"/>
    <mergeCell ref="BJ141:CE141"/>
    <mergeCell ref="CF141:DE141"/>
    <mergeCell ref="DF141:EE141"/>
    <mergeCell ref="EF141:EZ141"/>
    <mergeCell ref="FA141:FL141"/>
    <mergeCell ref="DF140:EE140"/>
    <mergeCell ref="EF140:EZ140"/>
    <mergeCell ref="FA140:FL140"/>
    <mergeCell ref="FM140:FU140"/>
    <mergeCell ref="FV140:GL140"/>
    <mergeCell ref="GM140:GS140"/>
    <mergeCell ref="EH136:FF136"/>
    <mergeCell ref="FG136:FW136"/>
    <mergeCell ref="FX136:GF136"/>
    <mergeCell ref="GG136:GX136"/>
    <mergeCell ref="GY136:HD136"/>
    <mergeCell ref="D140:J140"/>
    <mergeCell ref="K140:AP140"/>
    <mergeCell ref="AQ140:BI140"/>
    <mergeCell ref="BJ140:CE140"/>
    <mergeCell ref="CF140:DE140"/>
    <mergeCell ref="FX135:GF135"/>
    <mergeCell ref="GG135:GX135"/>
    <mergeCell ref="GY135:HD135"/>
    <mergeCell ref="D136:J136"/>
    <mergeCell ref="K136:AP136"/>
    <mergeCell ref="AQ136:BD136"/>
    <mergeCell ref="BE136:BY136"/>
    <mergeCell ref="BZ136:CV136"/>
    <mergeCell ref="CW136:DL136"/>
    <mergeCell ref="DM136:EG136"/>
    <mergeCell ref="GY134:HD134"/>
    <mergeCell ref="D135:J135"/>
    <mergeCell ref="K135:AP135"/>
    <mergeCell ref="AQ135:BD135"/>
    <mergeCell ref="BE135:BY135"/>
    <mergeCell ref="BZ135:CV135"/>
    <mergeCell ref="CW135:DL135"/>
    <mergeCell ref="DM135:EG135"/>
    <mergeCell ref="EH135:FF135"/>
    <mergeCell ref="FG135:FW135"/>
    <mergeCell ref="CW134:DL134"/>
    <mergeCell ref="DM134:EG134"/>
    <mergeCell ref="EH134:FF134"/>
    <mergeCell ref="FG134:FW134"/>
    <mergeCell ref="FX134:GF134"/>
    <mergeCell ref="GG134:GX134"/>
    <mergeCell ref="FD130:FO130"/>
    <mergeCell ref="FP130:FT130"/>
    <mergeCell ref="FU130:GD130"/>
    <mergeCell ref="HA130:HK130"/>
    <mergeCell ref="HL130:HQ130"/>
    <mergeCell ref="D134:J134"/>
    <mergeCell ref="K134:AP134"/>
    <mergeCell ref="AQ134:BD134"/>
    <mergeCell ref="BE134:BY134"/>
    <mergeCell ref="BZ134:CV134"/>
    <mergeCell ref="GE129:GR129"/>
    <mergeCell ref="GS129:GZ129"/>
    <mergeCell ref="HA129:HK129"/>
    <mergeCell ref="HL129:HQ129"/>
    <mergeCell ref="D130:J130"/>
    <mergeCell ref="K130:AO130"/>
    <mergeCell ref="AP130:CH130"/>
    <mergeCell ref="CI130:DC130"/>
    <mergeCell ref="DD130:EC130"/>
    <mergeCell ref="ED130:FC130"/>
    <mergeCell ref="HL128:HQ128"/>
    <mergeCell ref="D129:J129"/>
    <mergeCell ref="K129:AO129"/>
    <mergeCell ref="AP129:CH129"/>
    <mergeCell ref="CI129:DC129"/>
    <mergeCell ref="DD129:EC129"/>
    <mergeCell ref="ED129:FC129"/>
    <mergeCell ref="FD129:FO129"/>
    <mergeCell ref="FP129:FT129"/>
    <mergeCell ref="FU129:GD129"/>
    <mergeCell ref="FD128:FO128"/>
    <mergeCell ref="FP128:FT128"/>
    <mergeCell ref="FU128:GD128"/>
    <mergeCell ref="GE128:GR128"/>
    <mergeCell ref="GS128:GZ128"/>
    <mergeCell ref="HA128:HK128"/>
    <mergeCell ref="GE124:GR124"/>
    <mergeCell ref="GS124:GZ124"/>
    <mergeCell ref="HA124:HK124"/>
    <mergeCell ref="HL124:HQ124"/>
    <mergeCell ref="D128:J128"/>
    <mergeCell ref="K128:AO128"/>
    <mergeCell ref="AP128:CH128"/>
    <mergeCell ref="CI128:DC128"/>
    <mergeCell ref="DD128:EC128"/>
    <mergeCell ref="ED128:FC128"/>
    <mergeCell ref="HL123:HQ123"/>
    <mergeCell ref="D124:J124"/>
    <mergeCell ref="K124:AO124"/>
    <mergeCell ref="AP124:CH124"/>
    <mergeCell ref="CI124:DC124"/>
    <mergeCell ref="DD124:EC124"/>
    <mergeCell ref="ED124:FC124"/>
    <mergeCell ref="FD124:FO124"/>
    <mergeCell ref="FP124:FT124"/>
    <mergeCell ref="FU124:GD124"/>
    <mergeCell ref="FD123:FO123"/>
    <mergeCell ref="FP123:FT123"/>
    <mergeCell ref="FU123:GD123"/>
    <mergeCell ref="GE123:GR123"/>
    <mergeCell ref="GS123:GZ123"/>
    <mergeCell ref="HA123:HK123"/>
    <mergeCell ref="GE122:GR122"/>
    <mergeCell ref="GS122:GZ122"/>
    <mergeCell ref="HA122:HK122"/>
    <mergeCell ref="HL122:HQ122"/>
    <mergeCell ref="D123:J123"/>
    <mergeCell ref="K123:AO123"/>
    <mergeCell ref="AP123:CH123"/>
    <mergeCell ref="CI123:DC123"/>
    <mergeCell ref="DD123:EC123"/>
    <mergeCell ref="ED123:FC123"/>
    <mergeCell ref="HP118:HR118"/>
    <mergeCell ref="D122:J122"/>
    <mergeCell ref="K122:AO122"/>
    <mergeCell ref="AP122:CH122"/>
    <mergeCell ref="CI122:DC122"/>
    <mergeCell ref="DD122:EC122"/>
    <mergeCell ref="ED122:FC122"/>
    <mergeCell ref="FD122:FO122"/>
    <mergeCell ref="FP122:FT122"/>
    <mergeCell ref="FU122:GD122"/>
    <mergeCell ref="FL118:FQ118"/>
    <mergeCell ref="FR118:FX118"/>
    <mergeCell ref="FY118:GG118"/>
    <mergeCell ref="GH118:GU118"/>
    <mergeCell ref="GV118:HE118"/>
    <mergeCell ref="HF118:HO118"/>
    <mergeCell ref="GH117:GU117"/>
    <mergeCell ref="GV117:HE117"/>
    <mergeCell ref="HF117:HO117"/>
    <mergeCell ref="HP117:HR117"/>
    <mergeCell ref="D118:J118"/>
    <mergeCell ref="K118:AP118"/>
    <mergeCell ref="AQ118:CI118"/>
    <mergeCell ref="CJ118:DK118"/>
    <mergeCell ref="DL118:EL118"/>
    <mergeCell ref="EM118:FK118"/>
    <mergeCell ref="HP116:HR116"/>
    <mergeCell ref="D117:J117"/>
    <mergeCell ref="K117:AP117"/>
    <mergeCell ref="AQ117:CI117"/>
    <mergeCell ref="CJ117:DK117"/>
    <mergeCell ref="DL117:EL117"/>
    <mergeCell ref="EM117:FK117"/>
    <mergeCell ref="FL117:FQ117"/>
    <mergeCell ref="FR117:FX117"/>
    <mergeCell ref="FY117:GG117"/>
    <mergeCell ref="FL116:FQ116"/>
    <mergeCell ref="FR116:FX116"/>
    <mergeCell ref="FY116:GG116"/>
    <mergeCell ref="GH116:GU116"/>
    <mergeCell ref="GV116:HE116"/>
    <mergeCell ref="HF116:HO116"/>
    <mergeCell ref="GH112:GU112"/>
    <mergeCell ref="GV112:HE112"/>
    <mergeCell ref="HF112:HO112"/>
    <mergeCell ref="HP112:HR112"/>
    <mergeCell ref="D116:J116"/>
    <mergeCell ref="K116:AP116"/>
    <mergeCell ref="AQ116:CI116"/>
    <mergeCell ref="CJ116:DK116"/>
    <mergeCell ref="DL116:EL116"/>
    <mergeCell ref="EM116:FK116"/>
    <mergeCell ref="HP111:HR111"/>
    <mergeCell ref="D112:J112"/>
    <mergeCell ref="K112:AP112"/>
    <mergeCell ref="AQ112:CI112"/>
    <mergeCell ref="CJ112:DK112"/>
    <mergeCell ref="DL112:EL112"/>
    <mergeCell ref="EM112:FK112"/>
    <mergeCell ref="FL112:FQ112"/>
    <mergeCell ref="FR112:FX112"/>
    <mergeCell ref="FY112:GG112"/>
    <mergeCell ref="FL111:FQ111"/>
    <mergeCell ref="FR111:FX111"/>
    <mergeCell ref="FY111:GG111"/>
    <mergeCell ref="GH111:GU111"/>
    <mergeCell ref="GV111:HE111"/>
    <mergeCell ref="HF111:HO111"/>
    <mergeCell ref="GH110:GU110"/>
    <mergeCell ref="GV110:HE110"/>
    <mergeCell ref="HF110:HO110"/>
    <mergeCell ref="HP110:HR110"/>
    <mergeCell ref="D111:J111"/>
    <mergeCell ref="K111:AP111"/>
    <mergeCell ref="AQ111:CI111"/>
    <mergeCell ref="CJ111:DK111"/>
    <mergeCell ref="DL111:EL111"/>
    <mergeCell ref="EM111:FK111"/>
    <mergeCell ref="HC106:HJ106"/>
    <mergeCell ref="D110:J110"/>
    <mergeCell ref="K110:AP110"/>
    <mergeCell ref="AQ110:CI110"/>
    <mergeCell ref="CJ110:DK110"/>
    <mergeCell ref="DL110:EL110"/>
    <mergeCell ref="EM110:FK110"/>
    <mergeCell ref="FL110:FQ110"/>
    <mergeCell ref="FR110:FX110"/>
    <mergeCell ref="FY110:GG110"/>
    <mergeCell ref="DO106:EQ106"/>
    <mergeCell ref="ER106:FI106"/>
    <mergeCell ref="FJ106:FP106"/>
    <mergeCell ref="FQ106:GE106"/>
    <mergeCell ref="GF106:GM106"/>
    <mergeCell ref="GN106:HB106"/>
    <mergeCell ref="FJ105:FP105"/>
    <mergeCell ref="FQ105:GE105"/>
    <mergeCell ref="GF105:GM105"/>
    <mergeCell ref="GN105:HB105"/>
    <mergeCell ref="HC105:HJ105"/>
    <mergeCell ref="D106:J106"/>
    <mergeCell ref="K106:AP106"/>
    <mergeCell ref="AQ106:BL106"/>
    <mergeCell ref="BM106:CH106"/>
    <mergeCell ref="CI106:DN106"/>
    <mergeCell ref="GF104:GM104"/>
    <mergeCell ref="GN104:HB104"/>
    <mergeCell ref="HC104:HJ104"/>
    <mergeCell ref="D105:J105"/>
    <mergeCell ref="K105:AP105"/>
    <mergeCell ref="AQ105:BL105"/>
    <mergeCell ref="BM105:CH105"/>
    <mergeCell ref="CI105:DN105"/>
    <mergeCell ref="DO105:EQ105"/>
    <mergeCell ref="ER105:FI105"/>
    <mergeCell ref="HH100:HM100"/>
    <mergeCell ref="D104:J104"/>
    <mergeCell ref="K104:AP104"/>
    <mergeCell ref="AQ104:BL104"/>
    <mergeCell ref="BM104:CH104"/>
    <mergeCell ref="CI104:DN104"/>
    <mergeCell ref="DO104:EQ104"/>
    <mergeCell ref="ER104:FI104"/>
    <mergeCell ref="FJ104:FP104"/>
    <mergeCell ref="FQ104:GE104"/>
    <mergeCell ref="ER100:FI100"/>
    <mergeCell ref="FJ100:FP100"/>
    <mergeCell ref="FQ100:FZ100"/>
    <mergeCell ref="GA100:GJ100"/>
    <mergeCell ref="GK100:GQ100"/>
    <mergeCell ref="GR100:HG100"/>
    <mergeCell ref="GA99:GJ99"/>
    <mergeCell ref="GK99:GQ99"/>
    <mergeCell ref="GR99:HG99"/>
    <mergeCell ref="HH99:HM99"/>
    <mergeCell ref="D100:J100"/>
    <mergeCell ref="K100:AP100"/>
    <mergeCell ref="AQ100:BL100"/>
    <mergeCell ref="BM100:CH100"/>
    <mergeCell ref="CI100:DN100"/>
    <mergeCell ref="DO100:EQ100"/>
    <mergeCell ref="HH98:HM98"/>
    <mergeCell ref="D99:J99"/>
    <mergeCell ref="K99:AP99"/>
    <mergeCell ref="AQ99:BL99"/>
    <mergeCell ref="BM99:CH99"/>
    <mergeCell ref="CI99:DN99"/>
    <mergeCell ref="DO99:EQ99"/>
    <mergeCell ref="ER99:FI99"/>
    <mergeCell ref="FJ99:FP99"/>
    <mergeCell ref="FQ99:FZ99"/>
    <mergeCell ref="ER98:FI98"/>
    <mergeCell ref="FJ98:FP98"/>
    <mergeCell ref="FQ98:FZ98"/>
    <mergeCell ref="GA98:GJ98"/>
    <mergeCell ref="GK98:GQ98"/>
    <mergeCell ref="GR98:HG98"/>
    <mergeCell ref="D98:J98"/>
    <mergeCell ref="K98:AP98"/>
    <mergeCell ref="AQ98:BL98"/>
    <mergeCell ref="BM98:CH98"/>
    <mergeCell ref="CI98:DN98"/>
    <mergeCell ref="DO98:EQ98"/>
    <mergeCell ref="DS94:EK94"/>
    <mergeCell ref="EL94:FE94"/>
    <mergeCell ref="FF94:FS94"/>
    <mergeCell ref="FT94:GB94"/>
    <mergeCell ref="GC94:GP94"/>
    <mergeCell ref="GQ94:GY94"/>
    <mergeCell ref="EL92:FE92"/>
    <mergeCell ref="FF92:FS92"/>
    <mergeCell ref="FT92:GB92"/>
    <mergeCell ref="GC92:GP92"/>
    <mergeCell ref="GQ92:GY92"/>
    <mergeCell ref="D94:J94"/>
    <mergeCell ref="K94:AN94"/>
    <mergeCell ref="AO94:BP94"/>
    <mergeCell ref="BQ94:CR94"/>
    <mergeCell ref="CS94:DR94"/>
    <mergeCell ref="D92:J92"/>
    <mergeCell ref="K92:AN92"/>
    <mergeCell ref="AO92:BP92"/>
    <mergeCell ref="BQ92:CR92"/>
    <mergeCell ref="CS92:DR92"/>
    <mergeCell ref="DS92:EK92"/>
    <mergeCell ref="DS91:EK91"/>
    <mergeCell ref="EL91:FE91"/>
    <mergeCell ref="FF91:FS91"/>
    <mergeCell ref="FT91:GB91"/>
    <mergeCell ref="GC91:GP91"/>
    <mergeCell ref="GQ91:GY91"/>
    <mergeCell ref="EL87:FE87"/>
    <mergeCell ref="FF87:FS87"/>
    <mergeCell ref="FT87:GB87"/>
    <mergeCell ref="GC87:GP87"/>
    <mergeCell ref="GQ87:GY87"/>
    <mergeCell ref="D91:J91"/>
    <mergeCell ref="K91:AN91"/>
    <mergeCell ref="AO91:BP91"/>
    <mergeCell ref="BQ91:CR91"/>
    <mergeCell ref="CS91:DR91"/>
    <mergeCell ref="D87:J87"/>
    <mergeCell ref="K87:AN87"/>
    <mergeCell ref="AO87:BP87"/>
    <mergeCell ref="BQ87:CR87"/>
    <mergeCell ref="CS87:DR87"/>
    <mergeCell ref="DS87:EK87"/>
    <mergeCell ref="DS86:EK86"/>
    <mergeCell ref="EL86:FE86"/>
    <mergeCell ref="FF86:FS86"/>
    <mergeCell ref="FT86:GB86"/>
    <mergeCell ref="GC86:GP86"/>
    <mergeCell ref="GQ86:GY86"/>
    <mergeCell ref="EL85:FE85"/>
    <mergeCell ref="FF85:FS85"/>
    <mergeCell ref="FT85:GB85"/>
    <mergeCell ref="GC85:GP85"/>
    <mergeCell ref="GQ85:GY85"/>
    <mergeCell ref="D86:J86"/>
    <mergeCell ref="K86:AN86"/>
    <mergeCell ref="AO86:BP86"/>
    <mergeCell ref="BQ86:CR86"/>
    <mergeCell ref="CS86:DR86"/>
    <mergeCell ref="D85:J85"/>
    <mergeCell ref="K85:AN85"/>
    <mergeCell ref="AO85:BP85"/>
    <mergeCell ref="BQ85:CR85"/>
    <mergeCell ref="CS85:DR85"/>
    <mergeCell ref="DS85:EK85"/>
    <mergeCell ref="DS84:EK84"/>
    <mergeCell ref="EL84:FE84"/>
    <mergeCell ref="FF84:FS84"/>
    <mergeCell ref="FT84:GB84"/>
    <mergeCell ref="GC84:GP84"/>
    <mergeCell ref="GQ84:GY84"/>
    <mergeCell ref="EL83:FE83"/>
    <mergeCell ref="FF83:FS83"/>
    <mergeCell ref="FT83:GB83"/>
    <mergeCell ref="GC83:GP83"/>
    <mergeCell ref="GQ83:GY83"/>
    <mergeCell ref="D84:J84"/>
    <mergeCell ref="K84:AN84"/>
    <mergeCell ref="AO84:BP84"/>
    <mergeCell ref="BQ84:CR84"/>
    <mergeCell ref="CS84:DR84"/>
    <mergeCell ref="D83:J83"/>
    <mergeCell ref="K83:AN83"/>
    <mergeCell ref="AO83:BP83"/>
    <mergeCell ref="BQ83:CR83"/>
    <mergeCell ref="CS83:DR83"/>
    <mergeCell ref="DS83:EK83"/>
    <mergeCell ref="E71:CB71"/>
    <mergeCell ref="CC71:FD71"/>
    <mergeCell ref="F74:BH75"/>
    <mergeCell ref="CN74:EP74"/>
    <mergeCell ref="CN75:EP75"/>
    <mergeCell ref="D79:GY79"/>
    <mergeCell ref="E68:CB68"/>
    <mergeCell ref="CC68:CN68"/>
    <mergeCell ref="CO68:DV68"/>
    <mergeCell ref="DW68:FD68"/>
    <mergeCell ref="E69:FD69"/>
    <mergeCell ref="E70:CB70"/>
    <mergeCell ref="CC70:CN70"/>
    <mergeCell ref="CO70:DV70"/>
    <mergeCell ref="DW70:FD70"/>
    <mergeCell ref="E65:FD65"/>
    <mergeCell ref="E66:CB66"/>
    <mergeCell ref="CC66:CN66"/>
    <mergeCell ref="CO66:DV66"/>
    <mergeCell ref="DW66:FD66"/>
    <mergeCell ref="E67:FD67"/>
    <mergeCell ref="E63:CB63"/>
    <mergeCell ref="CC63:CN63"/>
    <mergeCell ref="CO63:DV63"/>
    <mergeCell ref="DW63:FD63"/>
    <mergeCell ref="E64:CB64"/>
    <mergeCell ref="CC64:CN64"/>
    <mergeCell ref="CO64:DV64"/>
    <mergeCell ref="DW64:FD64"/>
    <mergeCell ref="E61:CB61"/>
    <mergeCell ref="CC61:CN61"/>
    <mergeCell ref="CO61:DV61"/>
    <mergeCell ref="DW61:FD61"/>
    <mergeCell ref="E62:CB62"/>
    <mergeCell ref="CC62:CN62"/>
    <mergeCell ref="CO62:DV62"/>
    <mergeCell ref="DW62:FD62"/>
    <mergeCell ref="E59:CB59"/>
    <mergeCell ref="CC59:CN59"/>
    <mergeCell ref="CO59:DV59"/>
    <mergeCell ref="DW59:FD59"/>
    <mergeCell ref="E60:CB60"/>
    <mergeCell ref="CC60:CN60"/>
    <mergeCell ref="CO60:DV60"/>
    <mergeCell ref="DW60:FD60"/>
    <mergeCell ref="E57:CB57"/>
    <mergeCell ref="CC57:CN57"/>
    <mergeCell ref="CO57:DV57"/>
    <mergeCell ref="DW57:FD57"/>
    <mergeCell ref="E58:CB58"/>
    <mergeCell ref="CC58:CN58"/>
    <mergeCell ref="CO58:DV58"/>
    <mergeCell ref="DW58:FD58"/>
    <mergeCell ref="E55:CB55"/>
    <mergeCell ref="CC55:CN55"/>
    <mergeCell ref="CO55:DV55"/>
    <mergeCell ref="DW55:FD55"/>
    <mergeCell ref="E56:CB56"/>
    <mergeCell ref="CC56:CN56"/>
    <mergeCell ref="CO56:DV56"/>
    <mergeCell ref="DW56:FD56"/>
    <mergeCell ref="E53:CB53"/>
    <mergeCell ref="CC53:CN53"/>
    <mergeCell ref="CO53:DV53"/>
    <mergeCell ref="DW53:FD53"/>
    <mergeCell ref="E54:CB54"/>
    <mergeCell ref="CC54:CN54"/>
    <mergeCell ref="CO54:DV54"/>
    <mergeCell ref="DW54:FD54"/>
    <mergeCell ref="E51:CB51"/>
    <mergeCell ref="CC51:CN51"/>
    <mergeCell ref="CO51:DV51"/>
    <mergeCell ref="DW51:FD51"/>
    <mergeCell ref="E52:CB52"/>
    <mergeCell ref="CC52:CN52"/>
    <mergeCell ref="CO52:DV52"/>
    <mergeCell ref="DW52:FD52"/>
    <mergeCell ref="E49:CB49"/>
    <mergeCell ref="CC49:CN49"/>
    <mergeCell ref="CO49:DV49"/>
    <mergeCell ref="DW49:FD49"/>
    <mergeCell ref="E50:CB50"/>
    <mergeCell ref="CC50:CN50"/>
    <mergeCell ref="CO50:DV50"/>
    <mergeCell ref="DW50:FD50"/>
    <mergeCell ref="E46:FD46"/>
    <mergeCell ref="E47:CB47"/>
    <mergeCell ref="CC47:CN47"/>
    <mergeCell ref="CO47:DV47"/>
    <mergeCell ref="DW47:FD47"/>
    <mergeCell ref="E48:CB48"/>
    <mergeCell ref="CC48:CN48"/>
    <mergeCell ref="CO48:DV48"/>
    <mergeCell ref="DW48:FD48"/>
    <mergeCell ref="E41:CB44"/>
    <mergeCell ref="CC41:CN44"/>
    <mergeCell ref="CO41:DV44"/>
    <mergeCell ref="DW41:FD44"/>
    <mergeCell ref="E45:CB45"/>
    <mergeCell ref="CC45:CN45"/>
    <mergeCell ref="CO45:DV45"/>
    <mergeCell ref="DW45:FD45"/>
    <mergeCell ref="E35:AW35"/>
    <mergeCell ref="AX35:CW35"/>
    <mergeCell ref="E36:AW36"/>
    <mergeCell ref="AX36:CW36"/>
    <mergeCell ref="E39:EX39"/>
    <mergeCell ref="DW40:FD40"/>
    <mergeCell ref="E27:AW27"/>
    <mergeCell ref="AX27:CW27"/>
    <mergeCell ref="E28:AW28"/>
    <mergeCell ref="AX28:CW28"/>
    <mergeCell ref="E30:EX30"/>
    <mergeCell ref="E32:AW34"/>
    <mergeCell ref="AX32:CW34"/>
    <mergeCell ref="P15:EP15"/>
    <mergeCell ref="P16:EP16"/>
    <mergeCell ref="DJ19:FD19"/>
    <mergeCell ref="DJ20:FD20"/>
    <mergeCell ref="E22:EX22"/>
    <mergeCell ref="E24:AW26"/>
    <mergeCell ref="AX24:CW26"/>
    <mergeCell ref="CY7:FG7"/>
    <mergeCell ref="CY8:FG8"/>
    <mergeCell ref="CY9:FG9"/>
    <mergeCell ref="CY10:FG10"/>
    <mergeCell ref="CY11:FG11"/>
    <mergeCell ref="CY12:FG12"/>
    <mergeCell ref="CY1:FG1"/>
    <mergeCell ref="CY2:FG2"/>
    <mergeCell ref="CY3:FG3"/>
    <mergeCell ref="CY4:FG4"/>
    <mergeCell ref="CY5:FG5"/>
    <mergeCell ref="CY6:F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1"/>
  <sheetViews>
    <sheetView workbookViewId="0">
      <selection activeCell="I22" sqref="I22:L28"/>
    </sheetView>
  </sheetViews>
  <sheetFormatPr defaultRowHeight="15" x14ac:dyDescent="0.25"/>
  <cols>
    <col min="1" max="1" width="35.7109375" style="58" customWidth="1"/>
    <col min="2" max="2" width="10.85546875" bestFit="1" customWidth="1"/>
    <col min="4" max="4" width="11.7109375" bestFit="1" customWidth="1"/>
    <col min="5" max="5" width="10.85546875" bestFit="1" customWidth="1"/>
    <col min="6" max="6" width="11.7109375" bestFit="1" customWidth="1"/>
    <col min="9" max="9" width="14.28515625" customWidth="1"/>
    <col min="10" max="10" width="12.42578125" bestFit="1" customWidth="1"/>
    <col min="13" max="13" width="9.28515625" bestFit="1" customWidth="1"/>
    <col min="14" max="14" width="10.85546875" bestFit="1" customWidth="1"/>
    <col min="16" max="16" width="11.7109375" bestFit="1" customWidth="1"/>
    <col min="17" max="17" width="10.85546875" bestFit="1" customWidth="1"/>
    <col min="18" max="18" width="11.7109375" bestFit="1" customWidth="1"/>
  </cols>
  <sheetData>
    <row r="2" spans="1:19" x14ac:dyDescent="0.25">
      <c r="M2" s="59"/>
      <c r="N2" s="59"/>
      <c r="O2" s="59"/>
      <c r="P2" s="59"/>
      <c r="Q2" s="59"/>
      <c r="R2" s="59"/>
      <c r="S2" s="59"/>
    </row>
    <row r="3" spans="1:19" x14ac:dyDescent="0.25">
      <c r="M3" s="60" t="s">
        <v>226</v>
      </c>
      <c r="N3" s="61"/>
      <c r="O3" s="61"/>
      <c r="P3" s="61"/>
      <c r="Q3" s="61"/>
      <c r="R3" s="61"/>
      <c r="S3" s="61"/>
    </row>
    <row r="4" spans="1:19" x14ac:dyDescent="0.25">
      <c r="M4" s="60" t="s">
        <v>227</v>
      </c>
      <c r="N4" s="61"/>
      <c r="O4" s="61"/>
      <c r="P4" s="61"/>
      <c r="Q4" s="61"/>
      <c r="R4" s="61"/>
      <c r="S4" s="61"/>
    </row>
    <row r="5" spans="1:19" ht="23.25" x14ac:dyDescent="0.25">
      <c r="A5" s="62" t="s">
        <v>228</v>
      </c>
      <c r="B5" s="63"/>
      <c r="C5" s="63"/>
      <c r="D5" s="63"/>
      <c r="E5" s="63"/>
      <c r="F5" s="63"/>
      <c r="G5" s="63"/>
      <c r="M5" s="61"/>
      <c r="N5" s="61"/>
      <c r="O5" s="61"/>
      <c r="P5" s="61"/>
      <c r="Q5" s="61"/>
      <c r="R5" s="61"/>
      <c r="S5" s="61"/>
    </row>
    <row r="6" spans="1:19" x14ac:dyDescent="0.25">
      <c r="A6" s="64"/>
      <c r="B6" s="63"/>
      <c r="C6" s="63"/>
      <c r="D6" s="63"/>
      <c r="E6" s="63"/>
      <c r="F6" s="63"/>
      <c r="G6" s="63"/>
      <c r="M6" s="65" t="s">
        <v>229</v>
      </c>
      <c r="N6" s="65" t="s">
        <v>230</v>
      </c>
      <c r="O6" s="61"/>
      <c r="P6" s="61"/>
      <c r="Q6" s="61"/>
      <c r="R6" s="61"/>
      <c r="S6" s="61"/>
    </row>
    <row r="7" spans="1:19" x14ac:dyDescent="0.25">
      <c r="A7" s="66" t="s">
        <v>229</v>
      </c>
      <c r="B7" s="67" t="s">
        <v>230</v>
      </c>
      <c r="C7" s="63"/>
      <c r="D7" s="63"/>
      <c r="E7" s="63"/>
      <c r="F7" s="63"/>
      <c r="G7" s="63"/>
      <c r="M7" s="61"/>
      <c r="N7" s="61"/>
      <c r="O7" s="61"/>
      <c r="P7" s="61"/>
      <c r="Q7" s="61"/>
      <c r="R7" s="61"/>
      <c r="S7" s="61"/>
    </row>
    <row r="8" spans="1:19" x14ac:dyDescent="0.25">
      <c r="A8" s="64"/>
      <c r="B8" s="63"/>
      <c r="C8" s="63"/>
      <c r="D8" s="63"/>
      <c r="E8" s="63"/>
      <c r="F8" s="63"/>
      <c r="G8" s="63"/>
      <c r="M8" s="68" t="s">
        <v>231</v>
      </c>
      <c r="N8" s="69" t="s">
        <v>232</v>
      </c>
      <c r="O8" s="69"/>
      <c r="P8" s="69" t="s">
        <v>233</v>
      </c>
      <c r="Q8" s="69"/>
      <c r="R8" s="69" t="s">
        <v>234</v>
      </c>
      <c r="S8" s="69"/>
    </row>
    <row r="9" spans="1:19" x14ac:dyDescent="0.25">
      <c r="A9" s="70" t="s">
        <v>231</v>
      </c>
      <c r="B9" s="71" t="s">
        <v>232</v>
      </c>
      <c r="C9" s="71"/>
      <c r="D9" s="71" t="s">
        <v>233</v>
      </c>
      <c r="E9" s="71"/>
      <c r="F9" s="71" t="s">
        <v>234</v>
      </c>
      <c r="G9" s="71"/>
      <c r="M9" s="68" t="s">
        <v>235</v>
      </c>
      <c r="N9" s="72" t="s">
        <v>236</v>
      </c>
      <c r="O9" s="72" t="s">
        <v>237</v>
      </c>
      <c r="P9" s="72" t="s">
        <v>236</v>
      </c>
      <c r="Q9" s="72" t="s">
        <v>237</v>
      </c>
      <c r="R9" s="72" t="s">
        <v>236</v>
      </c>
      <c r="S9" s="72" t="s">
        <v>237</v>
      </c>
    </row>
    <row r="10" spans="1:19" x14ac:dyDescent="0.25">
      <c r="A10" s="70" t="s">
        <v>235</v>
      </c>
      <c r="B10" s="73" t="s">
        <v>236</v>
      </c>
      <c r="C10" s="73" t="s">
        <v>237</v>
      </c>
      <c r="D10" s="73" t="s">
        <v>236</v>
      </c>
      <c r="E10" s="73" t="s">
        <v>237</v>
      </c>
      <c r="F10" s="73" t="s">
        <v>236</v>
      </c>
      <c r="G10" s="73" t="s">
        <v>237</v>
      </c>
      <c r="M10" s="68" t="s">
        <v>238</v>
      </c>
      <c r="N10" s="74"/>
      <c r="O10" s="74"/>
      <c r="P10" s="74"/>
      <c r="Q10" s="74"/>
      <c r="R10" s="74"/>
      <c r="S10" s="74"/>
    </row>
    <row r="11" spans="1:19" x14ac:dyDescent="0.25">
      <c r="A11" s="70" t="s">
        <v>239</v>
      </c>
      <c r="B11" s="75"/>
      <c r="C11" s="75"/>
      <c r="D11" s="75"/>
      <c r="E11" s="75"/>
      <c r="F11" s="75"/>
      <c r="G11" s="75"/>
      <c r="M11" s="76">
        <v>55</v>
      </c>
      <c r="N11" s="77">
        <v>30000000</v>
      </c>
      <c r="O11" s="78"/>
      <c r="P11" s="77">
        <v>100000000</v>
      </c>
      <c r="Q11" s="77">
        <v>30000000</v>
      </c>
      <c r="R11" s="77">
        <v>100000000</v>
      </c>
      <c r="S11" s="78"/>
    </row>
    <row r="12" spans="1:19" x14ac:dyDescent="0.25">
      <c r="A12" s="70" t="s">
        <v>238</v>
      </c>
      <c r="B12" s="79"/>
      <c r="C12" s="79"/>
      <c r="D12" s="79"/>
      <c r="E12" s="79"/>
      <c r="F12" s="79"/>
      <c r="G12" s="79"/>
      <c r="M12" s="80" t="s">
        <v>240</v>
      </c>
      <c r="N12" s="77">
        <v>30000000</v>
      </c>
      <c r="O12" s="78"/>
      <c r="P12" s="77">
        <v>100000000</v>
      </c>
      <c r="Q12" s="77">
        <v>30000000</v>
      </c>
      <c r="R12" s="77">
        <v>100000000</v>
      </c>
      <c r="S12" s="78"/>
    </row>
    <row r="13" spans="1:19" x14ac:dyDescent="0.25">
      <c r="A13" s="81">
        <v>51</v>
      </c>
      <c r="B13" s="82">
        <v>12534482.560000001</v>
      </c>
      <c r="C13" s="83"/>
      <c r="D13" s="82">
        <v>133084765.63</v>
      </c>
      <c r="E13" s="82">
        <v>34156232</v>
      </c>
      <c r="F13" s="82">
        <v>111463016.19</v>
      </c>
      <c r="G13" s="83"/>
      <c r="M13" s="80" t="s">
        <v>241</v>
      </c>
      <c r="N13" s="77">
        <v>30000000</v>
      </c>
      <c r="O13" s="78"/>
      <c r="P13" s="78"/>
      <c r="Q13" s="77">
        <v>30000000</v>
      </c>
      <c r="R13" s="78"/>
      <c r="S13" s="78"/>
    </row>
    <row r="14" spans="1:19" x14ac:dyDescent="0.25">
      <c r="A14" s="84" t="s">
        <v>242</v>
      </c>
      <c r="B14" s="82">
        <v>5978973.8600000003</v>
      </c>
      <c r="C14" s="83"/>
      <c r="D14" s="82">
        <v>30956908.940000001</v>
      </c>
      <c r="E14" s="82">
        <v>30005033</v>
      </c>
      <c r="F14" s="82">
        <v>6930849.7999999998</v>
      </c>
      <c r="G14" s="83"/>
      <c r="M14" s="85" t="s">
        <v>243</v>
      </c>
      <c r="N14" s="86"/>
      <c r="O14" s="86"/>
      <c r="P14" s="86"/>
      <c r="Q14" s="87">
        <v>30000000</v>
      </c>
      <c r="R14" s="86"/>
      <c r="S14" s="86"/>
    </row>
    <row r="15" spans="1:19" x14ac:dyDescent="0.25">
      <c r="A15" s="88" t="s">
        <v>244</v>
      </c>
      <c r="B15" s="89">
        <v>5978973.8600000003</v>
      </c>
      <c r="C15" s="90"/>
      <c r="D15" s="89">
        <v>30956908.940000001</v>
      </c>
      <c r="E15" s="89">
        <v>30005033</v>
      </c>
      <c r="F15" s="89">
        <v>6930849.7999999998</v>
      </c>
      <c r="G15" s="90"/>
      <c r="I15" t="s">
        <v>245</v>
      </c>
      <c r="J15" s="91">
        <f>F14+F20</f>
        <v>6948399.7999999998</v>
      </c>
      <c r="M15" s="80" t="s">
        <v>246</v>
      </c>
      <c r="N15" s="78"/>
      <c r="O15" s="78"/>
      <c r="P15" s="77">
        <v>100000000</v>
      </c>
      <c r="Q15" s="78"/>
      <c r="R15" s="77">
        <v>100000000</v>
      </c>
      <c r="S15" s="78"/>
    </row>
    <row r="16" spans="1:19" ht="22.5" x14ac:dyDescent="0.25">
      <c r="A16" s="92" t="s">
        <v>247</v>
      </c>
      <c r="B16" s="93"/>
      <c r="C16" s="93"/>
      <c r="D16" s="94">
        <v>761621.27</v>
      </c>
      <c r="E16" s="93"/>
      <c r="F16" s="93"/>
      <c r="G16" s="93"/>
      <c r="M16" s="85" t="s">
        <v>243</v>
      </c>
      <c r="N16" s="86"/>
      <c r="O16" s="86"/>
      <c r="P16" s="87">
        <v>100000000</v>
      </c>
      <c r="Q16" s="86"/>
      <c r="R16" s="86"/>
      <c r="S16" s="86"/>
    </row>
    <row r="17" spans="1:19" ht="22.5" x14ac:dyDescent="0.25">
      <c r="A17" s="92" t="s">
        <v>248</v>
      </c>
      <c r="B17" s="93"/>
      <c r="C17" s="93"/>
      <c r="D17" s="94">
        <v>195287.67</v>
      </c>
      <c r="E17" s="93"/>
      <c r="F17" s="93"/>
      <c r="G17" s="93"/>
      <c r="I17" t="s">
        <v>249</v>
      </c>
      <c r="J17" s="91">
        <f>N13</f>
        <v>30000000</v>
      </c>
      <c r="M17" s="95" t="s">
        <v>125</v>
      </c>
      <c r="N17" s="96">
        <v>30000000</v>
      </c>
      <c r="O17" s="97"/>
      <c r="P17" s="96">
        <v>100000000</v>
      </c>
      <c r="Q17" s="96">
        <v>30000000</v>
      </c>
      <c r="R17" s="96">
        <v>100000000</v>
      </c>
      <c r="S17" s="97"/>
    </row>
    <row r="18" spans="1:19" x14ac:dyDescent="0.25">
      <c r="A18" s="92" t="s">
        <v>243</v>
      </c>
      <c r="B18" s="93"/>
      <c r="C18" s="93"/>
      <c r="D18" s="94">
        <v>30000000</v>
      </c>
      <c r="E18" s="94">
        <v>30000000</v>
      </c>
      <c r="F18" s="93"/>
      <c r="G18" s="93"/>
    </row>
    <row r="19" spans="1:19" x14ac:dyDescent="0.25">
      <c r="A19" s="92" t="s">
        <v>250</v>
      </c>
      <c r="B19" s="93"/>
      <c r="C19" s="93"/>
      <c r="D19" s="93"/>
      <c r="E19" s="94">
        <v>5033</v>
      </c>
      <c r="F19" s="93"/>
      <c r="G19" s="93"/>
      <c r="I19" t="s">
        <v>251</v>
      </c>
      <c r="J19" s="91">
        <f>J15+J17</f>
        <v>36948399.799999997</v>
      </c>
    </row>
    <row r="20" spans="1:19" ht="22.5" x14ac:dyDescent="0.25">
      <c r="A20" s="84" t="s">
        <v>252</v>
      </c>
      <c r="B20" s="82">
        <v>17550</v>
      </c>
      <c r="C20" s="83"/>
      <c r="D20" s="83"/>
      <c r="E20" s="83"/>
      <c r="F20" s="82">
        <v>17550</v>
      </c>
      <c r="G20" s="83"/>
    </row>
    <row r="21" spans="1:19" x14ac:dyDescent="0.25">
      <c r="A21" s="88" t="s">
        <v>244</v>
      </c>
      <c r="B21" s="89">
        <v>17550</v>
      </c>
      <c r="C21" s="90"/>
      <c r="D21" s="90"/>
      <c r="E21" s="90"/>
      <c r="F21" s="89">
        <v>17550</v>
      </c>
      <c r="G21" s="90"/>
    </row>
    <row r="22" spans="1:19" x14ac:dyDescent="0.25">
      <c r="A22" s="84" t="s">
        <v>253</v>
      </c>
      <c r="B22" s="82">
        <v>6537958.7000000002</v>
      </c>
      <c r="C22" s="83"/>
      <c r="D22" s="82">
        <v>102127856.69</v>
      </c>
      <c r="E22" s="82">
        <v>4151199</v>
      </c>
      <c r="F22" s="82">
        <v>104514616.39</v>
      </c>
      <c r="G22" s="83"/>
      <c r="I22" s="110" t="s">
        <v>278</v>
      </c>
      <c r="J22" s="110">
        <f>J19*0.36/100</f>
        <v>133014.23927999998</v>
      </c>
      <c r="K22" s="110" t="s">
        <v>280</v>
      </c>
      <c r="L22" s="110">
        <v>0.36</v>
      </c>
    </row>
    <row r="23" spans="1:19" x14ac:dyDescent="0.25">
      <c r="A23" s="88" t="s">
        <v>244</v>
      </c>
      <c r="B23" s="89">
        <v>6537958.7000000002</v>
      </c>
      <c r="C23" s="90"/>
      <c r="D23" s="98">
        <v>102127856.69</v>
      </c>
      <c r="E23" s="89">
        <v>4151199</v>
      </c>
      <c r="F23" s="89">
        <v>104514616.39</v>
      </c>
      <c r="G23" s="90"/>
      <c r="I23" s="110"/>
      <c r="J23" s="110" t="s">
        <v>281</v>
      </c>
      <c r="K23" s="111">
        <v>1E-3</v>
      </c>
      <c r="L23" s="110"/>
    </row>
    <row r="24" spans="1:19" ht="22.5" x14ac:dyDescent="0.25">
      <c r="A24" s="92" t="s">
        <v>254</v>
      </c>
      <c r="B24" s="93"/>
      <c r="C24" s="93"/>
      <c r="D24" s="93"/>
      <c r="E24" s="94">
        <v>12000</v>
      </c>
      <c r="F24" s="93"/>
      <c r="G24" s="93"/>
      <c r="I24" s="110"/>
      <c r="J24" s="110"/>
      <c r="K24" s="110"/>
      <c r="L24" s="110"/>
    </row>
    <row r="25" spans="1:19" x14ac:dyDescent="0.25">
      <c r="A25" s="92" t="s">
        <v>255</v>
      </c>
      <c r="B25" s="93" t="s">
        <v>256</v>
      </c>
      <c r="C25" s="93"/>
      <c r="D25" s="93"/>
      <c r="E25" s="99">
        <v>358000</v>
      </c>
      <c r="F25" s="93"/>
      <c r="G25" s="93"/>
      <c r="I25" s="110" t="s">
        <v>279</v>
      </c>
      <c r="J25" s="110" t="s">
        <v>280</v>
      </c>
      <c r="K25" s="110">
        <v>2.15</v>
      </c>
      <c r="L25" s="110"/>
    </row>
    <row r="26" spans="1:19" x14ac:dyDescent="0.25">
      <c r="A26" s="92" t="s">
        <v>257</v>
      </c>
      <c r="B26" s="93"/>
      <c r="C26" s="93"/>
      <c r="D26" s="93"/>
      <c r="E26" s="94">
        <v>50549.65</v>
      </c>
      <c r="F26" s="93"/>
      <c r="G26" s="93"/>
      <c r="I26" s="110"/>
      <c r="J26" s="110" t="s">
        <v>281</v>
      </c>
      <c r="K26" s="112">
        <v>0.05</v>
      </c>
      <c r="L26" s="110"/>
    </row>
    <row r="27" spans="1:19" x14ac:dyDescent="0.25">
      <c r="A27" s="92" t="s">
        <v>258</v>
      </c>
      <c r="B27" s="93"/>
      <c r="C27" s="93"/>
      <c r="D27" s="93"/>
      <c r="E27" s="94">
        <v>237500</v>
      </c>
      <c r="F27" s="93"/>
      <c r="G27" s="93"/>
      <c r="I27" s="110"/>
      <c r="J27" s="110">
        <f>F22*K25/100</f>
        <v>2247064.2523849998</v>
      </c>
      <c r="K27" s="110"/>
      <c r="L27" s="110"/>
    </row>
    <row r="28" spans="1:19" ht="22.5" x14ac:dyDescent="0.25">
      <c r="A28" s="92" t="s">
        <v>259</v>
      </c>
      <c r="B28" s="93"/>
      <c r="C28" s="93"/>
      <c r="D28" s="100">
        <v>11210</v>
      </c>
      <c r="E28" s="93"/>
      <c r="F28" s="93"/>
      <c r="G28" s="93"/>
      <c r="I28" s="110"/>
      <c r="J28" s="110"/>
      <c r="K28" s="110"/>
      <c r="L28" s="110"/>
    </row>
    <row r="29" spans="1:19" ht="22.5" x14ac:dyDescent="0.25">
      <c r="A29" s="92" t="s">
        <v>247</v>
      </c>
      <c r="B29" s="93"/>
      <c r="C29" s="93"/>
      <c r="D29" s="101">
        <v>1542400.11</v>
      </c>
      <c r="E29" s="93"/>
      <c r="F29" s="93"/>
      <c r="G29" s="93"/>
    </row>
    <row r="30" spans="1:19" x14ac:dyDescent="0.25">
      <c r="A30" s="92" t="s">
        <v>260</v>
      </c>
      <c r="B30" s="93"/>
      <c r="C30" s="93"/>
      <c r="D30" s="93"/>
      <c r="E30" s="94">
        <v>6520</v>
      </c>
      <c r="F30" s="93"/>
      <c r="G30" s="93"/>
    </row>
    <row r="31" spans="1:19" x14ac:dyDescent="0.25">
      <c r="A31" s="92" t="s">
        <v>261</v>
      </c>
      <c r="B31" s="93"/>
      <c r="C31" s="93"/>
      <c r="D31" s="93"/>
      <c r="E31" s="94">
        <v>19708.21</v>
      </c>
      <c r="F31" s="93"/>
      <c r="G31" s="93"/>
    </row>
    <row r="32" spans="1:19" x14ac:dyDescent="0.25">
      <c r="A32" s="92" t="s">
        <v>262</v>
      </c>
      <c r="B32" s="93"/>
      <c r="C32" s="93"/>
      <c r="D32" s="93"/>
      <c r="E32" s="94">
        <v>40503.879999999997</v>
      </c>
      <c r="F32" s="93"/>
      <c r="G32" s="93"/>
    </row>
    <row r="33" spans="1:7" x14ac:dyDescent="0.25">
      <c r="A33" s="92" t="s">
        <v>263</v>
      </c>
      <c r="B33" s="93" t="s">
        <v>256</v>
      </c>
      <c r="C33" s="93"/>
      <c r="D33" s="93"/>
      <c r="E33" s="99">
        <v>3750</v>
      </c>
      <c r="F33" s="93"/>
      <c r="G33" s="93"/>
    </row>
    <row r="34" spans="1:7" ht="22.5" x14ac:dyDescent="0.25">
      <c r="A34" s="92" t="s">
        <v>264</v>
      </c>
      <c r="B34" s="93"/>
      <c r="C34" s="93"/>
      <c r="D34" s="93"/>
      <c r="E34" s="94">
        <v>2388</v>
      </c>
      <c r="F34" s="93"/>
      <c r="G34" s="93"/>
    </row>
    <row r="35" spans="1:7" ht="22.5" x14ac:dyDescent="0.25">
      <c r="A35" s="92" t="s">
        <v>265</v>
      </c>
      <c r="B35" s="93"/>
      <c r="C35" s="93"/>
      <c r="D35" s="93"/>
      <c r="E35" s="102">
        <v>2440607.62</v>
      </c>
      <c r="F35" s="93"/>
      <c r="G35" s="93"/>
    </row>
    <row r="36" spans="1:7" x14ac:dyDescent="0.25">
      <c r="A36" s="92" t="s">
        <v>266</v>
      </c>
      <c r="B36" s="93"/>
      <c r="C36" s="93"/>
      <c r="D36" s="93"/>
      <c r="E36" s="94">
        <v>24692</v>
      </c>
      <c r="F36" s="93"/>
      <c r="G36" s="93"/>
    </row>
    <row r="37" spans="1:7" x14ac:dyDescent="0.25">
      <c r="A37" s="92" t="s">
        <v>267</v>
      </c>
      <c r="B37" s="93"/>
      <c r="C37" s="93"/>
      <c r="D37" s="93"/>
      <c r="E37" s="94">
        <v>22200</v>
      </c>
      <c r="F37" s="93"/>
      <c r="G37" s="93"/>
    </row>
    <row r="38" spans="1:7" x14ac:dyDescent="0.25">
      <c r="A38" s="92" t="s">
        <v>268</v>
      </c>
      <c r="B38" s="93"/>
      <c r="C38" s="93"/>
      <c r="D38" s="93"/>
      <c r="E38" s="103">
        <v>602727.81000000006</v>
      </c>
      <c r="F38" s="93"/>
      <c r="G38" s="93"/>
    </row>
    <row r="39" spans="1:7" x14ac:dyDescent="0.25">
      <c r="A39" s="92" t="s">
        <v>269</v>
      </c>
      <c r="B39" s="93"/>
      <c r="C39" s="93"/>
      <c r="D39" s="93"/>
      <c r="E39" s="103">
        <v>30692.9</v>
      </c>
      <c r="F39" s="93"/>
      <c r="G39" s="93"/>
    </row>
    <row r="40" spans="1:7" x14ac:dyDescent="0.25">
      <c r="A40" s="92" t="s">
        <v>270</v>
      </c>
      <c r="B40" s="93"/>
      <c r="C40" s="93"/>
      <c r="D40" s="93"/>
      <c r="E40" s="104">
        <v>173159.03</v>
      </c>
      <c r="F40" s="93"/>
      <c r="G40" s="93"/>
    </row>
    <row r="41" spans="1:7" x14ac:dyDescent="0.25">
      <c r="A41" s="92" t="s">
        <v>271</v>
      </c>
      <c r="B41" s="93"/>
      <c r="C41" s="93"/>
      <c r="D41" s="93"/>
      <c r="E41" s="94">
        <v>8800</v>
      </c>
      <c r="F41" s="93"/>
      <c r="G41" s="93"/>
    </row>
    <row r="42" spans="1:7" ht="22.5" x14ac:dyDescent="0.25">
      <c r="A42" s="92" t="s">
        <v>248</v>
      </c>
      <c r="B42" s="93"/>
      <c r="C42" s="93"/>
      <c r="D42" s="105">
        <v>574246.57999999996</v>
      </c>
      <c r="E42" s="93"/>
      <c r="F42" s="93"/>
      <c r="G42" s="93"/>
    </row>
    <row r="43" spans="1:7" x14ac:dyDescent="0.25">
      <c r="A43" s="92" t="s">
        <v>272</v>
      </c>
      <c r="B43" s="93"/>
      <c r="C43" s="93"/>
      <c r="D43" s="93"/>
      <c r="E43" s="94">
        <v>24844.07</v>
      </c>
      <c r="F43" s="93"/>
      <c r="G43" s="93"/>
    </row>
    <row r="44" spans="1:7" ht="22.5" x14ac:dyDescent="0.25">
      <c r="A44" s="92" t="s">
        <v>273</v>
      </c>
      <c r="B44" s="93"/>
      <c r="C44" s="93"/>
      <c r="D44" s="93"/>
      <c r="E44" s="94">
        <v>13858</v>
      </c>
      <c r="F44" s="93"/>
      <c r="G44" s="93"/>
    </row>
    <row r="45" spans="1:7" x14ac:dyDescent="0.25">
      <c r="A45" s="92" t="s">
        <v>274</v>
      </c>
      <c r="B45" s="93"/>
      <c r="C45" s="93"/>
      <c r="D45" s="93"/>
      <c r="E45" s="106">
        <v>16981.830000000002</v>
      </c>
      <c r="F45" s="93"/>
      <c r="G45" s="93"/>
    </row>
    <row r="46" spans="1:7" x14ac:dyDescent="0.25">
      <c r="A46" s="92" t="s">
        <v>243</v>
      </c>
      <c r="B46" s="93"/>
      <c r="C46" s="93"/>
      <c r="D46" s="105">
        <v>100000000</v>
      </c>
      <c r="E46" s="93"/>
      <c r="F46" s="93"/>
      <c r="G46" s="93"/>
    </row>
    <row r="47" spans="1:7" x14ac:dyDescent="0.25">
      <c r="A47" s="92" t="s">
        <v>275</v>
      </c>
      <c r="B47" s="93"/>
      <c r="C47" s="93"/>
      <c r="D47" s="93"/>
      <c r="E47" s="94">
        <v>13900</v>
      </c>
      <c r="F47" s="93"/>
      <c r="G47" s="93"/>
    </row>
    <row r="48" spans="1:7" x14ac:dyDescent="0.25">
      <c r="A48" s="92" t="s">
        <v>276</v>
      </c>
      <c r="B48" s="93"/>
      <c r="C48" s="93"/>
      <c r="D48" s="93"/>
      <c r="E48" s="94">
        <v>5000</v>
      </c>
      <c r="F48" s="93"/>
      <c r="G48" s="93"/>
    </row>
    <row r="49" spans="1:7" x14ac:dyDescent="0.25">
      <c r="A49" s="92" t="s">
        <v>250</v>
      </c>
      <c r="B49" s="93"/>
      <c r="C49" s="93"/>
      <c r="D49" s="93"/>
      <c r="E49" s="94">
        <v>2816</v>
      </c>
      <c r="F49" s="93"/>
      <c r="G49" s="93"/>
    </row>
    <row r="50" spans="1:7" x14ac:dyDescent="0.25">
      <c r="A50" s="92" t="s">
        <v>277</v>
      </c>
      <c r="B50" s="93"/>
      <c r="C50" s="93"/>
      <c r="D50" s="93"/>
      <c r="E50" s="94">
        <v>40000</v>
      </c>
      <c r="F50" s="93"/>
      <c r="G50" s="93"/>
    </row>
    <row r="51" spans="1:7" x14ac:dyDescent="0.25">
      <c r="A51" s="107" t="s">
        <v>125</v>
      </c>
      <c r="B51" s="108">
        <v>12534482.560000001</v>
      </c>
      <c r="C51" s="109"/>
      <c r="D51" s="108">
        <v>133084765.63</v>
      </c>
      <c r="E51" s="108">
        <v>34156232</v>
      </c>
      <c r="F51" s="108">
        <v>111463016.19</v>
      </c>
      <c r="G51" s="109"/>
    </row>
  </sheetData>
  <mergeCells count="18">
    <mergeCell ref="R9:R10"/>
    <mergeCell ref="S9:S10"/>
    <mergeCell ref="B10:B12"/>
    <mergeCell ref="C10:C12"/>
    <mergeCell ref="D10:D12"/>
    <mergeCell ref="E10:E12"/>
    <mergeCell ref="F10:F12"/>
    <mergeCell ref="G10:G12"/>
    <mergeCell ref="N8:O8"/>
    <mergeCell ref="P8:Q8"/>
    <mergeCell ref="R8:S8"/>
    <mergeCell ref="B9:C9"/>
    <mergeCell ref="D9:E9"/>
    <mergeCell ref="F9:G9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workbookViewId="0">
      <selection activeCell="L8" sqref="L8"/>
    </sheetView>
  </sheetViews>
  <sheetFormatPr defaultRowHeight="15" x14ac:dyDescent="0.25"/>
  <cols>
    <col min="1" max="1" width="53.5703125" customWidth="1"/>
    <col min="2" max="3" width="9.28515625" bestFit="1" customWidth="1"/>
    <col min="4" max="4" width="10" bestFit="1" customWidth="1"/>
    <col min="5" max="7" width="9.28515625" bestFit="1" customWidth="1"/>
    <col min="12" max="12" width="10" bestFit="1" customWidth="1"/>
  </cols>
  <sheetData>
    <row r="2" spans="1:12" x14ac:dyDescent="0.25">
      <c r="A2" s="60" t="s">
        <v>226</v>
      </c>
      <c r="B2" s="61"/>
      <c r="C2" s="61"/>
      <c r="D2" s="61"/>
      <c r="E2" s="61"/>
      <c r="F2" s="61"/>
      <c r="G2" s="61"/>
      <c r="K2" t="s">
        <v>445</v>
      </c>
    </row>
    <row r="3" spans="1:12" x14ac:dyDescent="0.25">
      <c r="A3" s="60" t="s">
        <v>282</v>
      </c>
      <c r="B3" s="61"/>
      <c r="C3" s="61"/>
      <c r="D3" s="61"/>
      <c r="E3" s="61"/>
      <c r="F3" s="61"/>
      <c r="G3" s="61"/>
    </row>
    <row r="4" spans="1:12" x14ac:dyDescent="0.25">
      <c r="A4" s="61"/>
      <c r="B4" s="61"/>
      <c r="C4" s="61"/>
      <c r="D4" s="61"/>
      <c r="E4" s="61"/>
      <c r="F4" s="61"/>
      <c r="G4" s="61"/>
      <c r="K4">
        <v>60</v>
      </c>
      <c r="L4" s="91">
        <f>G12</f>
        <v>25571.1</v>
      </c>
    </row>
    <row r="5" spans="1:12" x14ac:dyDescent="0.25">
      <c r="A5" s="65" t="s">
        <v>229</v>
      </c>
      <c r="B5" s="65" t="s">
        <v>230</v>
      </c>
      <c r="C5" s="61"/>
      <c r="D5" s="61"/>
      <c r="E5" s="61"/>
      <c r="F5" s="61"/>
      <c r="G5" s="61"/>
      <c r="K5">
        <v>76.900000000000006</v>
      </c>
      <c r="L5">
        <v>2000</v>
      </c>
    </row>
    <row r="6" spans="1:12" x14ac:dyDescent="0.25">
      <c r="A6" s="61"/>
      <c r="B6" s="61"/>
      <c r="C6" s="61"/>
      <c r="D6" s="61"/>
      <c r="E6" s="61"/>
      <c r="F6" s="61"/>
      <c r="G6" s="61"/>
      <c r="K6">
        <v>96</v>
      </c>
      <c r="L6" s="91">
        <f>Лист4!H79</f>
        <v>791207.77</v>
      </c>
    </row>
    <row r="7" spans="1:12" x14ac:dyDescent="0.25">
      <c r="A7" s="68" t="s">
        <v>231</v>
      </c>
      <c r="B7" s="69" t="s">
        <v>232</v>
      </c>
      <c r="C7" s="69"/>
      <c r="D7" s="69" t="s">
        <v>233</v>
      </c>
      <c r="E7" s="69"/>
      <c r="F7" s="69" t="s">
        <v>234</v>
      </c>
      <c r="G7" s="69"/>
      <c r="K7" t="s">
        <v>125</v>
      </c>
      <c r="L7" s="91">
        <f>L4+L5+L6</f>
        <v>818778.87</v>
      </c>
    </row>
    <row r="8" spans="1:12" x14ac:dyDescent="0.25">
      <c r="A8" s="68" t="s">
        <v>283</v>
      </c>
      <c r="B8" s="72" t="s">
        <v>236</v>
      </c>
      <c r="C8" s="72" t="s">
        <v>237</v>
      </c>
      <c r="D8" s="72" t="s">
        <v>236</v>
      </c>
      <c r="E8" s="72" t="s">
        <v>237</v>
      </c>
      <c r="F8" s="72" t="s">
        <v>236</v>
      </c>
      <c r="G8" s="72" t="s">
        <v>237</v>
      </c>
    </row>
    <row r="9" spans="1:12" x14ac:dyDescent="0.25">
      <c r="A9" s="68" t="s">
        <v>284</v>
      </c>
      <c r="B9" s="113"/>
      <c r="C9" s="113"/>
      <c r="D9" s="113"/>
      <c r="E9" s="113"/>
      <c r="F9" s="113"/>
      <c r="G9" s="113"/>
    </row>
    <row r="10" spans="1:12" x14ac:dyDescent="0.25">
      <c r="A10" s="68" t="s">
        <v>285</v>
      </c>
      <c r="B10" s="74"/>
      <c r="C10" s="74"/>
      <c r="D10" s="74"/>
      <c r="E10" s="74"/>
      <c r="F10" s="74"/>
      <c r="G10" s="74"/>
    </row>
    <row r="11" spans="1:12" ht="15.75" thickBot="1" x14ac:dyDescent="0.3">
      <c r="A11" s="76">
        <v>60</v>
      </c>
      <c r="B11" s="77">
        <v>1180.82</v>
      </c>
      <c r="C11" s="78"/>
      <c r="D11" s="77">
        <v>1116283.04</v>
      </c>
      <c r="E11" s="77">
        <v>632366.6</v>
      </c>
      <c r="F11" s="77">
        <v>485097.26</v>
      </c>
      <c r="G11" s="114"/>
    </row>
    <row r="12" spans="1:12" ht="15.75" thickBot="1" x14ac:dyDescent="0.3">
      <c r="A12" s="80" t="s">
        <v>286</v>
      </c>
      <c r="B12" s="78"/>
      <c r="C12" s="77">
        <v>268671.87</v>
      </c>
      <c r="D12" s="77">
        <v>577448.14</v>
      </c>
      <c r="E12" s="77">
        <v>334347.37</v>
      </c>
      <c r="F12" s="115"/>
      <c r="G12" s="116">
        <v>25571.1</v>
      </c>
    </row>
    <row r="13" spans="1:12" x14ac:dyDescent="0.25">
      <c r="A13" s="80" t="s">
        <v>287</v>
      </c>
      <c r="B13" s="78"/>
      <c r="C13" s="78"/>
      <c r="D13" s="77">
        <v>2472</v>
      </c>
      <c r="E13" s="77">
        <v>2472</v>
      </c>
      <c r="F13" s="78"/>
      <c r="G13" s="117"/>
    </row>
    <row r="14" spans="1:12" x14ac:dyDescent="0.25">
      <c r="A14" s="118" t="s">
        <v>288</v>
      </c>
      <c r="B14" s="119"/>
      <c r="C14" s="119"/>
      <c r="D14" s="120">
        <v>2472</v>
      </c>
      <c r="E14" s="120">
        <v>2472</v>
      </c>
      <c r="F14" s="119"/>
      <c r="G14" s="119"/>
    </row>
    <row r="15" spans="1:12" x14ac:dyDescent="0.25">
      <c r="A15" s="85" t="s">
        <v>289</v>
      </c>
      <c r="B15" s="86"/>
      <c r="C15" s="86"/>
      <c r="D15" s="87">
        <v>2472</v>
      </c>
      <c r="E15" s="87">
        <v>2472</v>
      </c>
      <c r="F15" s="86"/>
      <c r="G15" s="86"/>
    </row>
    <row r="16" spans="1:12" x14ac:dyDescent="0.25">
      <c r="A16" s="80" t="s">
        <v>290</v>
      </c>
      <c r="B16" s="78"/>
      <c r="C16" s="78"/>
      <c r="D16" s="77">
        <v>7500</v>
      </c>
      <c r="E16" s="77">
        <v>7500</v>
      </c>
      <c r="F16" s="78"/>
      <c r="G16" s="78"/>
    </row>
    <row r="17" spans="1:7" x14ac:dyDescent="0.25">
      <c r="A17" s="118" t="s">
        <v>291</v>
      </c>
      <c r="B17" s="119"/>
      <c r="C17" s="119"/>
      <c r="D17" s="120">
        <v>7500</v>
      </c>
      <c r="E17" s="120">
        <v>7500</v>
      </c>
      <c r="F17" s="119"/>
      <c r="G17" s="119"/>
    </row>
    <row r="18" spans="1:7" x14ac:dyDescent="0.25">
      <c r="A18" s="85" t="s">
        <v>292</v>
      </c>
      <c r="B18" s="86"/>
      <c r="C18" s="86"/>
      <c r="D18" s="87">
        <v>7500</v>
      </c>
      <c r="E18" s="87">
        <v>7500</v>
      </c>
      <c r="F18" s="86"/>
      <c r="G18" s="86"/>
    </row>
    <row r="19" spans="1:7" x14ac:dyDescent="0.25">
      <c r="A19" s="80" t="s">
        <v>293</v>
      </c>
      <c r="B19" s="78"/>
      <c r="C19" s="78"/>
      <c r="D19" s="77">
        <v>12000</v>
      </c>
      <c r="E19" s="77">
        <v>12000</v>
      </c>
      <c r="F19" s="78"/>
      <c r="G19" s="78"/>
    </row>
    <row r="20" spans="1:7" x14ac:dyDescent="0.25">
      <c r="A20" s="118" t="s">
        <v>294</v>
      </c>
      <c r="B20" s="119"/>
      <c r="C20" s="119"/>
      <c r="D20" s="120">
        <v>12000</v>
      </c>
      <c r="E20" s="120">
        <v>12000</v>
      </c>
      <c r="F20" s="119"/>
      <c r="G20" s="119"/>
    </row>
    <row r="21" spans="1:7" x14ac:dyDescent="0.25">
      <c r="A21" s="85" t="s">
        <v>295</v>
      </c>
      <c r="B21" s="86"/>
      <c r="C21" s="86"/>
      <c r="D21" s="87">
        <v>12000</v>
      </c>
      <c r="E21" s="87">
        <v>12000</v>
      </c>
      <c r="F21" s="86"/>
      <c r="G21" s="86"/>
    </row>
    <row r="22" spans="1:7" x14ac:dyDescent="0.25">
      <c r="A22" s="80" t="s">
        <v>296</v>
      </c>
      <c r="B22" s="78"/>
      <c r="C22" s="78"/>
      <c r="D22" s="77">
        <v>16065</v>
      </c>
      <c r="E22" s="77">
        <v>16065</v>
      </c>
      <c r="F22" s="78"/>
      <c r="G22" s="78"/>
    </row>
    <row r="23" spans="1:7" x14ac:dyDescent="0.25">
      <c r="A23" s="118" t="s">
        <v>297</v>
      </c>
      <c r="B23" s="119"/>
      <c r="C23" s="119"/>
      <c r="D23" s="120">
        <v>1082.5</v>
      </c>
      <c r="E23" s="120">
        <v>1082.5</v>
      </c>
      <c r="F23" s="119"/>
      <c r="G23" s="119"/>
    </row>
    <row r="24" spans="1:7" x14ac:dyDescent="0.25">
      <c r="A24" s="85" t="s">
        <v>298</v>
      </c>
      <c r="B24" s="86"/>
      <c r="C24" s="86"/>
      <c r="D24" s="87">
        <v>1082.5</v>
      </c>
      <c r="E24" s="87">
        <v>1082.5</v>
      </c>
      <c r="F24" s="86"/>
      <c r="G24" s="86"/>
    </row>
    <row r="25" spans="1:7" x14ac:dyDescent="0.25">
      <c r="A25" s="118" t="s">
        <v>299</v>
      </c>
      <c r="B25" s="119"/>
      <c r="C25" s="119"/>
      <c r="D25" s="120">
        <v>1082.5</v>
      </c>
      <c r="E25" s="120">
        <v>1082.5</v>
      </c>
      <c r="F25" s="119"/>
      <c r="G25" s="119"/>
    </row>
    <row r="26" spans="1:7" x14ac:dyDescent="0.25">
      <c r="A26" s="85" t="s">
        <v>300</v>
      </c>
      <c r="B26" s="86"/>
      <c r="C26" s="86"/>
      <c r="D26" s="87">
        <v>1082.5</v>
      </c>
      <c r="E26" s="87">
        <v>1082.5</v>
      </c>
      <c r="F26" s="86"/>
      <c r="G26" s="86"/>
    </row>
    <row r="27" spans="1:7" x14ac:dyDescent="0.25">
      <c r="A27" s="118" t="s">
        <v>301</v>
      </c>
      <c r="B27" s="119"/>
      <c r="C27" s="119"/>
      <c r="D27" s="120">
        <v>13900</v>
      </c>
      <c r="E27" s="120">
        <v>13900</v>
      </c>
      <c r="F27" s="119"/>
      <c r="G27" s="119"/>
    </row>
    <row r="28" spans="1:7" x14ac:dyDescent="0.25">
      <c r="A28" s="85" t="s">
        <v>302</v>
      </c>
      <c r="B28" s="86"/>
      <c r="C28" s="86"/>
      <c r="D28" s="87">
        <v>13900</v>
      </c>
      <c r="E28" s="87">
        <v>13900</v>
      </c>
      <c r="F28" s="86"/>
      <c r="G28" s="86"/>
    </row>
    <row r="29" spans="1:7" x14ac:dyDescent="0.25">
      <c r="A29" s="80" t="s">
        <v>303</v>
      </c>
      <c r="B29" s="78"/>
      <c r="C29" s="121">
        <v>796</v>
      </c>
      <c r="D29" s="77">
        <v>2388</v>
      </c>
      <c r="E29" s="77">
        <v>1592</v>
      </c>
      <c r="F29" s="78"/>
      <c r="G29" s="78"/>
    </row>
    <row r="30" spans="1:7" x14ac:dyDescent="0.25">
      <c r="A30" s="118" t="s">
        <v>304</v>
      </c>
      <c r="B30" s="119"/>
      <c r="C30" s="122">
        <v>796</v>
      </c>
      <c r="D30" s="120">
        <v>2388</v>
      </c>
      <c r="E30" s="120">
        <v>1592</v>
      </c>
      <c r="F30" s="119"/>
      <c r="G30" s="119"/>
    </row>
    <row r="31" spans="1:7" x14ac:dyDescent="0.25">
      <c r="A31" s="85" t="s">
        <v>305</v>
      </c>
      <c r="B31" s="86"/>
      <c r="C31" s="123">
        <v>796</v>
      </c>
      <c r="D31" s="123">
        <v>796</v>
      </c>
      <c r="E31" s="86"/>
      <c r="F31" s="86"/>
      <c r="G31" s="86"/>
    </row>
    <row r="32" spans="1:7" x14ac:dyDescent="0.25">
      <c r="A32" s="85" t="s">
        <v>306</v>
      </c>
      <c r="B32" s="86"/>
      <c r="C32" s="86"/>
      <c r="D32" s="123">
        <v>796</v>
      </c>
      <c r="E32" s="123">
        <v>796</v>
      </c>
      <c r="F32" s="86"/>
      <c r="G32" s="86"/>
    </row>
    <row r="33" spans="1:7" x14ac:dyDescent="0.25">
      <c r="A33" s="85" t="s">
        <v>307</v>
      </c>
      <c r="B33" s="86"/>
      <c r="C33" s="86"/>
      <c r="D33" s="123">
        <v>796</v>
      </c>
      <c r="E33" s="123">
        <v>796</v>
      </c>
      <c r="F33" s="86"/>
      <c r="G33" s="86"/>
    </row>
    <row r="34" spans="1:7" x14ac:dyDescent="0.25">
      <c r="A34" s="80" t="s">
        <v>308</v>
      </c>
      <c r="B34" s="78"/>
      <c r="C34" s="77">
        <v>6239.01</v>
      </c>
      <c r="D34" s="77">
        <v>6239.01</v>
      </c>
      <c r="E34" s="77">
        <v>8843.1200000000008</v>
      </c>
      <c r="F34" s="78"/>
      <c r="G34" s="77">
        <v>8843.1200000000008</v>
      </c>
    </row>
    <row r="35" spans="1:7" x14ac:dyDescent="0.25">
      <c r="A35" s="118" t="s">
        <v>309</v>
      </c>
      <c r="B35" s="119"/>
      <c r="C35" s="120">
        <v>6239.01</v>
      </c>
      <c r="D35" s="120">
        <v>6239.01</v>
      </c>
      <c r="E35" s="120">
        <v>8843.1200000000008</v>
      </c>
      <c r="F35" s="119"/>
      <c r="G35" s="120">
        <v>8843.1200000000008</v>
      </c>
    </row>
    <row r="36" spans="1:7" x14ac:dyDescent="0.25">
      <c r="A36" s="85" t="s">
        <v>310</v>
      </c>
      <c r="B36" s="86"/>
      <c r="C36" s="87">
        <v>6239.01</v>
      </c>
      <c r="D36" s="87">
        <v>6239.01</v>
      </c>
      <c r="E36" s="86"/>
      <c r="F36" s="86"/>
      <c r="G36" s="86"/>
    </row>
    <row r="37" spans="1:7" x14ac:dyDescent="0.25">
      <c r="A37" s="85" t="s">
        <v>311</v>
      </c>
      <c r="B37" s="86"/>
      <c r="C37" s="86"/>
      <c r="D37" s="86"/>
      <c r="E37" s="87">
        <v>8843.1200000000008</v>
      </c>
      <c r="F37" s="86"/>
      <c r="G37" s="87">
        <v>8843.1200000000008</v>
      </c>
    </row>
    <row r="38" spans="1:7" x14ac:dyDescent="0.25">
      <c r="A38" s="80" t="s">
        <v>312</v>
      </c>
      <c r="B38" s="78"/>
      <c r="C38" s="78"/>
      <c r="D38" s="77">
        <v>26863.88</v>
      </c>
      <c r="E38" s="77">
        <v>26863.88</v>
      </c>
      <c r="F38" s="78"/>
      <c r="G38" s="78"/>
    </row>
    <row r="39" spans="1:7" x14ac:dyDescent="0.25">
      <c r="A39" s="118" t="s">
        <v>313</v>
      </c>
      <c r="B39" s="119"/>
      <c r="C39" s="119"/>
      <c r="D39" s="120">
        <v>26863.88</v>
      </c>
      <c r="E39" s="120">
        <v>26863.88</v>
      </c>
      <c r="F39" s="119"/>
      <c r="G39" s="119"/>
    </row>
    <row r="40" spans="1:7" x14ac:dyDescent="0.25">
      <c r="A40" s="85" t="s">
        <v>314</v>
      </c>
      <c r="B40" s="86"/>
      <c r="C40" s="86"/>
      <c r="D40" s="87">
        <v>26863.88</v>
      </c>
      <c r="E40" s="87">
        <v>26863.88</v>
      </c>
      <c r="F40" s="86"/>
      <c r="G40" s="86"/>
    </row>
    <row r="41" spans="1:7" x14ac:dyDescent="0.25">
      <c r="A41" s="80" t="s">
        <v>315</v>
      </c>
      <c r="B41" s="78"/>
      <c r="C41" s="77">
        <v>17380</v>
      </c>
      <c r="D41" s="77">
        <v>17380</v>
      </c>
      <c r="E41" s="78"/>
      <c r="F41" s="78"/>
      <c r="G41" s="78"/>
    </row>
    <row r="42" spans="1:7" x14ac:dyDescent="0.25">
      <c r="A42" s="118" t="s">
        <v>316</v>
      </c>
      <c r="B42" s="119"/>
      <c r="C42" s="120">
        <v>17380</v>
      </c>
      <c r="D42" s="120">
        <v>17380</v>
      </c>
      <c r="E42" s="119"/>
      <c r="F42" s="119"/>
      <c r="G42" s="119"/>
    </row>
    <row r="43" spans="1:7" x14ac:dyDescent="0.25">
      <c r="A43" s="85" t="s">
        <v>317</v>
      </c>
      <c r="B43" s="86"/>
      <c r="C43" s="87">
        <v>17380</v>
      </c>
      <c r="D43" s="87">
        <v>17380</v>
      </c>
      <c r="E43" s="86"/>
      <c r="F43" s="86"/>
      <c r="G43" s="86"/>
    </row>
    <row r="44" spans="1:7" x14ac:dyDescent="0.25">
      <c r="A44" s="80" t="s">
        <v>318</v>
      </c>
      <c r="B44" s="78"/>
      <c r="C44" s="78"/>
      <c r="D44" s="77">
        <v>1122.45</v>
      </c>
      <c r="E44" s="77">
        <v>1122.45</v>
      </c>
      <c r="F44" s="78"/>
      <c r="G44" s="78"/>
    </row>
    <row r="45" spans="1:7" x14ac:dyDescent="0.25">
      <c r="A45" s="118" t="s">
        <v>319</v>
      </c>
      <c r="B45" s="119"/>
      <c r="C45" s="119"/>
      <c r="D45" s="120">
        <v>1122.45</v>
      </c>
      <c r="E45" s="120">
        <v>1122.45</v>
      </c>
      <c r="F45" s="119"/>
      <c r="G45" s="119"/>
    </row>
    <row r="46" spans="1:7" x14ac:dyDescent="0.25">
      <c r="A46" s="85" t="s">
        <v>320</v>
      </c>
      <c r="B46" s="86"/>
      <c r="C46" s="86"/>
      <c r="D46" s="123">
        <v>840.75</v>
      </c>
      <c r="E46" s="123">
        <v>840.75</v>
      </c>
      <c r="F46" s="86"/>
      <c r="G46" s="86"/>
    </row>
    <row r="47" spans="1:7" x14ac:dyDescent="0.25">
      <c r="A47" s="85" t="s">
        <v>321</v>
      </c>
      <c r="B47" s="86"/>
      <c r="C47" s="86"/>
      <c r="D47" s="123">
        <v>281.7</v>
      </c>
      <c r="E47" s="123">
        <v>281.7</v>
      </c>
      <c r="F47" s="86"/>
      <c r="G47" s="86"/>
    </row>
    <row r="48" spans="1:7" x14ac:dyDescent="0.25">
      <c r="A48" s="80" t="s">
        <v>322</v>
      </c>
      <c r="B48" s="78"/>
      <c r="C48" s="78"/>
      <c r="D48" s="77">
        <v>24692</v>
      </c>
      <c r="E48" s="77">
        <v>24692</v>
      </c>
      <c r="F48" s="78"/>
      <c r="G48" s="78"/>
    </row>
    <row r="49" spans="1:7" x14ac:dyDescent="0.25">
      <c r="A49" s="118" t="s">
        <v>323</v>
      </c>
      <c r="B49" s="119"/>
      <c r="C49" s="119"/>
      <c r="D49" s="120">
        <v>24692</v>
      </c>
      <c r="E49" s="120">
        <v>24692</v>
      </c>
      <c r="F49" s="119"/>
      <c r="G49" s="119"/>
    </row>
    <row r="50" spans="1:7" x14ac:dyDescent="0.25">
      <c r="A50" s="85" t="s">
        <v>324</v>
      </c>
      <c r="B50" s="86"/>
      <c r="C50" s="86"/>
      <c r="D50" s="87">
        <v>24692</v>
      </c>
      <c r="E50" s="87">
        <v>24692</v>
      </c>
      <c r="F50" s="86"/>
      <c r="G50" s="86"/>
    </row>
    <row r="51" spans="1:7" x14ac:dyDescent="0.25">
      <c r="A51" s="80" t="s">
        <v>325</v>
      </c>
      <c r="B51" s="78"/>
      <c r="C51" s="78"/>
      <c r="D51" s="77">
        <v>19708.21</v>
      </c>
      <c r="E51" s="77">
        <v>19708.21</v>
      </c>
      <c r="F51" s="78"/>
      <c r="G51" s="78"/>
    </row>
    <row r="52" spans="1:7" x14ac:dyDescent="0.25">
      <c r="A52" s="118" t="s">
        <v>326</v>
      </c>
      <c r="B52" s="119"/>
      <c r="C52" s="119"/>
      <c r="D52" s="120">
        <v>19708.21</v>
      </c>
      <c r="E52" s="120">
        <v>19708.21</v>
      </c>
      <c r="F52" s="119"/>
      <c r="G52" s="119"/>
    </row>
    <row r="53" spans="1:7" x14ac:dyDescent="0.25">
      <c r="A53" s="85" t="s">
        <v>327</v>
      </c>
      <c r="B53" s="86"/>
      <c r="C53" s="86"/>
      <c r="D53" s="87">
        <v>19708.21</v>
      </c>
      <c r="E53" s="87">
        <v>19708.21</v>
      </c>
      <c r="F53" s="86"/>
      <c r="G53" s="86"/>
    </row>
    <row r="54" spans="1:7" x14ac:dyDescent="0.25">
      <c r="A54" s="80" t="s">
        <v>328</v>
      </c>
      <c r="B54" s="78"/>
      <c r="C54" s="78"/>
      <c r="D54" s="77">
        <v>2423.25</v>
      </c>
      <c r="E54" s="77">
        <v>2423.25</v>
      </c>
      <c r="F54" s="78"/>
      <c r="G54" s="78"/>
    </row>
    <row r="55" spans="1:7" x14ac:dyDescent="0.25">
      <c r="A55" s="118" t="s">
        <v>329</v>
      </c>
      <c r="B55" s="119"/>
      <c r="C55" s="119"/>
      <c r="D55" s="120">
        <v>2423.25</v>
      </c>
      <c r="E55" s="120">
        <v>2423.25</v>
      </c>
      <c r="F55" s="119"/>
      <c r="G55" s="119"/>
    </row>
    <row r="56" spans="1:7" x14ac:dyDescent="0.25">
      <c r="A56" s="85" t="s">
        <v>330</v>
      </c>
      <c r="B56" s="86"/>
      <c r="C56" s="86"/>
      <c r="D56" s="123">
        <v>978.25</v>
      </c>
      <c r="E56" s="123">
        <v>978.25</v>
      </c>
      <c r="F56" s="86"/>
      <c r="G56" s="86"/>
    </row>
    <row r="57" spans="1:7" x14ac:dyDescent="0.25">
      <c r="A57" s="85" t="s">
        <v>331</v>
      </c>
      <c r="B57" s="86"/>
      <c r="C57" s="86"/>
      <c r="D57" s="123">
        <v>413</v>
      </c>
      <c r="E57" s="123">
        <v>413</v>
      </c>
      <c r="F57" s="86"/>
      <c r="G57" s="86"/>
    </row>
    <row r="58" spans="1:7" x14ac:dyDescent="0.25">
      <c r="A58" s="85" t="s">
        <v>332</v>
      </c>
      <c r="B58" s="86"/>
      <c r="C58" s="86"/>
      <c r="D58" s="87">
        <v>1032</v>
      </c>
      <c r="E58" s="87">
        <v>1032</v>
      </c>
      <c r="F58" s="86"/>
      <c r="G58" s="86"/>
    </row>
    <row r="59" spans="1:7" x14ac:dyDescent="0.25">
      <c r="A59" s="80" t="s">
        <v>333</v>
      </c>
      <c r="B59" s="78"/>
      <c r="C59" s="78"/>
      <c r="D59" s="77">
        <v>2200.12</v>
      </c>
      <c r="E59" s="77">
        <v>2200.12</v>
      </c>
      <c r="F59" s="78"/>
      <c r="G59" s="78"/>
    </row>
    <row r="60" spans="1:7" x14ac:dyDescent="0.25">
      <c r="A60" s="118" t="s">
        <v>334</v>
      </c>
      <c r="B60" s="119"/>
      <c r="C60" s="119"/>
      <c r="D60" s="120">
        <v>2200.12</v>
      </c>
      <c r="E60" s="120">
        <v>2200.12</v>
      </c>
      <c r="F60" s="119"/>
      <c r="G60" s="119"/>
    </row>
    <row r="61" spans="1:7" x14ac:dyDescent="0.25">
      <c r="A61" s="85" t="s">
        <v>335</v>
      </c>
      <c r="B61" s="86"/>
      <c r="C61" s="86"/>
      <c r="D61" s="87">
        <v>2200.12</v>
      </c>
      <c r="E61" s="87">
        <v>2200.12</v>
      </c>
      <c r="F61" s="86"/>
      <c r="G61" s="86"/>
    </row>
    <row r="62" spans="1:7" x14ac:dyDescent="0.25">
      <c r="A62" s="80" t="s">
        <v>336</v>
      </c>
      <c r="B62" s="78"/>
      <c r="C62" s="78"/>
      <c r="D62" s="77">
        <v>3958.65</v>
      </c>
      <c r="E62" s="77">
        <v>3958.65</v>
      </c>
      <c r="F62" s="78"/>
      <c r="G62" s="78"/>
    </row>
    <row r="63" spans="1:7" x14ac:dyDescent="0.25">
      <c r="A63" s="118" t="s">
        <v>337</v>
      </c>
      <c r="B63" s="119"/>
      <c r="C63" s="119"/>
      <c r="D63" s="120">
        <v>3958.65</v>
      </c>
      <c r="E63" s="120">
        <v>3958.65</v>
      </c>
      <c r="F63" s="119"/>
      <c r="G63" s="119"/>
    </row>
    <row r="64" spans="1:7" x14ac:dyDescent="0.25">
      <c r="A64" s="85" t="s">
        <v>338</v>
      </c>
      <c r="B64" s="86"/>
      <c r="C64" s="86"/>
      <c r="D64" s="87">
        <v>3958.65</v>
      </c>
      <c r="E64" s="87">
        <v>3958.65</v>
      </c>
      <c r="F64" s="86"/>
      <c r="G64" s="86"/>
    </row>
    <row r="65" spans="1:7" x14ac:dyDescent="0.25">
      <c r="A65" s="80" t="s">
        <v>339</v>
      </c>
      <c r="B65" s="78"/>
      <c r="C65" s="77">
        <v>5393.96</v>
      </c>
      <c r="D65" s="77">
        <v>140597.54</v>
      </c>
      <c r="E65" s="77">
        <v>150138.59</v>
      </c>
      <c r="F65" s="78"/>
      <c r="G65" s="77">
        <v>14935.01</v>
      </c>
    </row>
    <row r="66" spans="1:7" x14ac:dyDescent="0.25">
      <c r="A66" s="118" t="s">
        <v>340</v>
      </c>
      <c r="B66" s="119"/>
      <c r="C66" s="119"/>
      <c r="D66" s="120">
        <v>1107.4000000000001</v>
      </c>
      <c r="E66" s="120">
        <v>2176.34</v>
      </c>
      <c r="F66" s="119"/>
      <c r="G66" s="120">
        <v>1068.94</v>
      </c>
    </row>
    <row r="67" spans="1:7" x14ac:dyDescent="0.25">
      <c r="A67" s="85" t="s">
        <v>341</v>
      </c>
      <c r="B67" s="86"/>
      <c r="C67" s="86"/>
      <c r="D67" s="123">
        <v>701</v>
      </c>
      <c r="E67" s="123">
        <v>701</v>
      </c>
      <c r="F67" s="86"/>
      <c r="G67" s="86"/>
    </row>
    <row r="68" spans="1:7" x14ac:dyDescent="0.25">
      <c r="A68" s="85" t="s">
        <v>342</v>
      </c>
      <c r="B68" s="86"/>
      <c r="C68" s="86"/>
      <c r="D68" s="123">
        <v>406.4</v>
      </c>
      <c r="E68" s="123">
        <v>406.4</v>
      </c>
      <c r="F68" s="86"/>
      <c r="G68" s="86"/>
    </row>
    <row r="69" spans="1:7" x14ac:dyDescent="0.25">
      <c r="A69" s="85" t="s">
        <v>343</v>
      </c>
      <c r="B69" s="86"/>
      <c r="C69" s="86"/>
      <c r="D69" s="86"/>
      <c r="E69" s="123">
        <v>701</v>
      </c>
      <c r="F69" s="86"/>
      <c r="G69" s="123">
        <v>701</v>
      </c>
    </row>
    <row r="70" spans="1:7" x14ac:dyDescent="0.25">
      <c r="A70" s="85" t="s">
        <v>344</v>
      </c>
      <c r="B70" s="86"/>
      <c r="C70" s="86"/>
      <c r="D70" s="86"/>
      <c r="E70" s="123">
        <v>367.94</v>
      </c>
      <c r="F70" s="86"/>
      <c r="G70" s="123">
        <v>367.94</v>
      </c>
    </row>
    <row r="71" spans="1:7" x14ac:dyDescent="0.25">
      <c r="A71" s="118" t="s">
        <v>345</v>
      </c>
      <c r="B71" s="119"/>
      <c r="C71" s="119"/>
      <c r="D71" s="120">
        <v>3621.3</v>
      </c>
      <c r="E71" s="120">
        <v>11792.93</v>
      </c>
      <c r="F71" s="119"/>
      <c r="G71" s="120">
        <v>8171.63</v>
      </c>
    </row>
    <row r="72" spans="1:7" x14ac:dyDescent="0.25">
      <c r="A72" s="85" t="s">
        <v>346</v>
      </c>
      <c r="B72" s="86"/>
      <c r="C72" s="86"/>
      <c r="D72" s="87">
        <v>1052.01</v>
      </c>
      <c r="E72" s="87">
        <v>1052.01</v>
      </c>
      <c r="F72" s="86"/>
      <c r="G72" s="86"/>
    </row>
    <row r="73" spans="1:7" x14ac:dyDescent="0.25">
      <c r="A73" s="85" t="s">
        <v>347</v>
      </c>
      <c r="B73" s="86"/>
      <c r="C73" s="86"/>
      <c r="D73" s="87">
        <v>2569.29</v>
      </c>
      <c r="E73" s="87">
        <v>4424.08</v>
      </c>
      <c r="F73" s="86"/>
      <c r="G73" s="87">
        <v>1854.79</v>
      </c>
    </row>
    <row r="74" spans="1:7" x14ac:dyDescent="0.25">
      <c r="A74" s="85" t="s">
        <v>348</v>
      </c>
      <c r="B74" s="86"/>
      <c r="C74" s="86"/>
      <c r="D74" s="86"/>
      <c r="E74" s="87">
        <v>1052.01</v>
      </c>
      <c r="F74" s="86"/>
      <c r="G74" s="87">
        <v>1052.01</v>
      </c>
    </row>
    <row r="75" spans="1:7" x14ac:dyDescent="0.25">
      <c r="A75" s="85" t="s">
        <v>349</v>
      </c>
      <c r="B75" s="86"/>
      <c r="C75" s="86"/>
      <c r="D75" s="86"/>
      <c r="E75" s="87">
        <v>4212.82</v>
      </c>
      <c r="F75" s="86"/>
      <c r="G75" s="87">
        <v>4212.82</v>
      </c>
    </row>
    <row r="76" spans="1:7" x14ac:dyDescent="0.25">
      <c r="A76" s="85" t="s">
        <v>350</v>
      </c>
      <c r="B76" s="86"/>
      <c r="C76" s="86"/>
      <c r="D76" s="86"/>
      <c r="E76" s="87">
        <v>1052.01</v>
      </c>
      <c r="F76" s="86"/>
      <c r="G76" s="87">
        <v>1052.01</v>
      </c>
    </row>
    <row r="77" spans="1:7" x14ac:dyDescent="0.25">
      <c r="A77" s="118" t="s">
        <v>351</v>
      </c>
      <c r="B77" s="119"/>
      <c r="C77" s="119"/>
      <c r="D77" s="120">
        <v>29260.42</v>
      </c>
      <c r="E77" s="120">
        <v>29260.42</v>
      </c>
      <c r="F77" s="119"/>
      <c r="G77" s="119"/>
    </row>
    <row r="78" spans="1:7" x14ac:dyDescent="0.25">
      <c r="A78" s="85" t="s">
        <v>352</v>
      </c>
      <c r="B78" s="86"/>
      <c r="C78" s="86"/>
      <c r="D78" s="87">
        <v>1052.01</v>
      </c>
      <c r="E78" s="87">
        <v>1052.01</v>
      </c>
      <c r="F78" s="86"/>
      <c r="G78" s="86"/>
    </row>
    <row r="79" spans="1:7" x14ac:dyDescent="0.25">
      <c r="A79" s="85" t="s">
        <v>353</v>
      </c>
      <c r="B79" s="86"/>
      <c r="C79" s="86"/>
      <c r="D79" s="87">
        <v>14756.49</v>
      </c>
      <c r="E79" s="87">
        <v>14756.49</v>
      </c>
      <c r="F79" s="86"/>
      <c r="G79" s="86"/>
    </row>
    <row r="80" spans="1:7" x14ac:dyDescent="0.25">
      <c r="A80" s="85" t="s">
        <v>354</v>
      </c>
      <c r="B80" s="86"/>
      <c r="C80" s="86"/>
      <c r="D80" s="87">
        <v>12399.91</v>
      </c>
      <c r="E80" s="87">
        <v>12399.91</v>
      </c>
      <c r="F80" s="86"/>
      <c r="G80" s="86"/>
    </row>
    <row r="81" spans="1:7" x14ac:dyDescent="0.25">
      <c r="A81" s="85" t="s">
        <v>355</v>
      </c>
      <c r="B81" s="86"/>
      <c r="C81" s="86"/>
      <c r="D81" s="87">
        <v>1052.01</v>
      </c>
      <c r="E81" s="87">
        <v>1052.01</v>
      </c>
      <c r="F81" s="86"/>
      <c r="G81" s="86"/>
    </row>
    <row r="82" spans="1:7" x14ac:dyDescent="0.25">
      <c r="A82" s="118" t="s">
        <v>356</v>
      </c>
      <c r="B82" s="119"/>
      <c r="C82" s="119"/>
      <c r="D82" s="120">
        <v>106608.42</v>
      </c>
      <c r="E82" s="120">
        <v>106908.9</v>
      </c>
      <c r="F82" s="119"/>
      <c r="G82" s="122">
        <v>300.48</v>
      </c>
    </row>
    <row r="83" spans="1:7" x14ac:dyDescent="0.25">
      <c r="A83" s="85" t="s">
        <v>357</v>
      </c>
      <c r="B83" s="86"/>
      <c r="C83" s="86"/>
      <c r="D83" s="87">
        <v>106608.42</v>
      </c>
      <c r="E83" s="87">
        <v>106608.42</v>
      </c>
      <c r="F83" s="86"/>
      <c r="G83" s="86"/>
    </row>
    <row r="84" spans="1:7" x14ac:dyDescent="0.25">
      <c r="A84" s="85" t="s">
        <v>358</v>
      </c>
      <c r="B84" s="86"/>
      <c r="C84" s="86"/>
      <c r="D84" s="86"/>
      <c r="E84" s="123">
        <v>300.48</v>
      </c>
      <c r="F84" s="86"/>
      <c r="G84" s="123">
        <v>300.48</v>
      </c>
    </row>
    <row r="85" spans="1:7" x14ac:dyDescent="0.25">
      <c r="A85" s="118" t="s">
        <v>359</v>
      </c>
      <c r="B85" s="119"/>
      <c r="C85" s="120">
        <v>5393.96</v>
      </c>
      <c r="D85" s="119"/>
      <c r="E85" s="119"/>
      <c r="F85" s="119"/>
      <c r="G85" s="120">
        <v>5393.96</v>
      </c>
    </row>
    <row r="86" spans="1:7" x14ac:dyDescent="0.25">
      <c r="A86" s="85" t="s">
        <v>360</v>
      </c>
      <c r="B86" s="86"/>
      <c r="C86" s="87">
        <v>5393.96</v>
      </c>
      <c r="D86" s="86"/>
      <c r="E86" s="86"/>
      <c r="F86" s="86"/>
      <c r="G86" s="87">
        <v>5393.96</v>
      </c>
    </row>
    <row r="87" spans="1:7" x14ac:dyDescent="0.25">
      <c r="A87" s="80" t="s">
        <v>361</v>
      </c>
      <c r="B87" s="78"/>
      <c r="C87" s="78"/>
      <c r="D87" s="77">
        <v>1792.97</v>
      </c>
      <c r="E87" s="77">
        <v>3585.94</v>
      </c>
      <c r="F87" s="78"/>
      <c r="G87" s="77">
        <v>1792.97</v>
      </c>
    </row>
    <row r="88" spans="1:7" x14ac:dyDescent="0.25">
      <c r="A88" s="118" t="s">
        <v>362</v>
      </c>
      <c r="B88" s="119"/>
      <c r="C88" s="119"/>
      <c r="D88" s="120">
        <v>1792.97</v>
      </c>
      <c r="E88" s="120">
        <v>3585.94</v>
      </c>
      <c r="F88" s="119"/>
      <c r="G88" s="120">
        <v>1792.97</v>
      </c>
    </row>
    <row r="89" spans="1:7" x14ac:dyDescent="0.25">
      <c r="A89" s="85" t="s">
        <v>363</v>
      </c>
      <c r="B89" s="86"/>
      <c r="C89" s="86"/>
      <c r="D89" s="87">
        <v>1792.97</v>
      </c>
      <c r="E89" s="87">
        <v>1792.97</v>
      </c>
      <c r="F89" s="86"/>
      <c r="G89" s="86"/>
    </row>
    <row r="90" spans="1:7" x14ac:dyDescent="0.25">
      <c r="A90" s="85" t="s">
        <v>364</v>
      </c>
      <c r="B90" s="86"/>
      <c r="C90" s="86"/>
      <c r="D90" s="86"/>
      <c r="E90" s="87">
        <v>1792.97</v>
      </c>
      <c r="F90" s="86"/>
      <c r="G90" s="87">
        <v>1792.97</v>
      </c>
    </row>
    <row r="91" spans="1:7" x14ac:dyDescent="0.25">
      <c r="A91" s="80" t="s">
        <v>365</v>
      </c>
      <c r="B91" s="78"/>
      <c r="C91" s="78"/>
      <c r="D91" s="77">
        <v>17500</v>
      </c>
      <c r="E91" s="77">
        <v>17500</v>
      </c>
      <c r="F91" s="78"/>
      <c r="G91" s="78"/>
    </row>
    <row r="92" spans="1:7" x14ac:dyDescent="0.25">
      <c r="A92" s="118" t="s">
        <v>366</v>
      </c>
      <c r="B92" s="119"/>
      <c r="C92" s="119"/>
      <c r="D92" s="120">
        <v>17500</v>
      </c>
      <c r="E92" s="120">
        <v>17500</v>
      </c>
      <c r="F92" s="119"/>
      <c r="G92" s="119"/>
    </row>
    <row r="93" spans="1:7" x14ac:dyDescent="0.25">
      <c r="A93" s="85" t="s">
        <v>367</v>
      </c>
      <c r="B93" s="86"/>
      <c r="C93" s="86"/>
      <c r="D93" s="87">
        <v>17500</v>
      </c>
      <c r="E93" s="87">
        <v>17500</v>
      </c>
      <c r="F93" s="86"/>
      <c r="G93" s="86"/>
    </row>
    <row r="94" spans="1:7" x14ac:dyDescent="0.25">
      <c r="A94" s="80" t="s">
        <v>368</v>
      </c>
      <c r="B94" s="78"/>
      <c r="C94" s="78"/>
      <c r="D94" s="77">
        <v>5074</v>
      </c>
      <c r="E94" s="77">
        <v>5074</v>
      </c>
      <c r="F94" s="78"/>
      <c r="G94" s="78"/>
    </row>
    <row r="95" spans="1:7" x14ac:dyDescent="0.25">
      <c r="A95" s="118" t="s">
        <v>369</v>
      </c>
      <c r="B95" s="119"/>
      <c r="C95" s="119"/>
      <c r="D95" s="120">
        <v>5074</v>
      </c>
      <c r="E95" s="120">
        <v>5074</v>
      </c>
      <c r="F95" s="119"/>
      <c r="G95" s="119"/>
    </row>
    <row r="96" spans="1:7" x14ac:dyDescent="0.25">
      <c r="A96" s="85" t="s">
        <v>370</v>
      </c>
      <c r="B96" s="86"/>
      <c r="C96" s="86"/>
      <c r="D96" s="87">
        <v>5074</v>
      </c>
      <c r="E96" s="87">
        <v>5074</v>
      </c>
      <c r="F96" s="86"/>
      <c r="G96" s="86"/>
    </row>
    <row r="97" spans="1:7" x14ac:dyDescent="0.25">
      <c r="A97" s="80" t="s">
        <v>371</v>
      </c>
      <c r="B97" s="78"/>
      <c r="C97" s="77">
        <v>237500</v>
      </c>
      <c r="D97" s="77">
        <v>237500</v>
      </c>
      <c r="E97" s="78"/>
      <c r="F97" s="78"/>
      <c r="G97" s="78"/>
    </row>
    <row r="98" spans="1:7" x14ac:dyDescent="0.25">
      <c r="A98" s="118" t="s">
        <v>372</v>
      </c>
      <c r="B98" s="119"/>
      <c r="C98" s="120">
        <v>237500</v>
      </c>
      <c r="D98" s="120">
        <v>237500</v>
      </c>
      <c r="E98" s="119"/>
      <c r="F98" s="119"/>
      <c r="G98" s="119"/>
    </row>
    <row r="99" spans="1:7" x14ac:dyDescent="0.25">
      <c r="A99" s="85" t="s">
        <v>373</v>
      </c>
      <c r="B99" s="86"/>
      <c r="C99" s="87">
        <v>237500</v>
      </c>
      <c r="D99" s="87">
        <v>237500</v>
      </c>
      <c r="E99" s="86"/>
      <c r="F99" s="86"/>
      <c r="G99" s="86"/>
    </row>
    <row r="100" spans="1:7" x14ac:dyDescent="0.25">
      <c r="A100" s="80" t="s">
        <v>374</v>
      </c>
      <c r="B100" s="78"/>
      <c r="C100" s="78"/>
      <c r="D100" s="77">
        <v>1430.16</v>
      </c>
      <c r="E100" s="77">
        <v>1430.16</v>
      </c>
      <c r="F100" s="78"/>
      <c r="G100" s="78"/>
    </row>
    <row r="101" spans="1:7" x14ac:dyDescent="0.25">
      <c r="A101" s="118" t="s">
        <v>375</v>
      </c>
      <c r="B101" s="119"/>
      <c r="C101" s="119"/>
      <c r="D101" s="120">
        <v>1430.16</v>
      </c>
      <c r="E101" s="120">
        <v>1430.16</v>
      </c>
      <c r="F101" s="119"/>
      <c r="G101" s="119"/>
    </row>
    <row r="102" spans="1:7" x14ac:dyDescent="0.25">
      <c r="A102" s="85" t="s">
        <v>376</v>
      </c>
      <c r="B102" s="86"/>
      <c r="C102" s="86"/>
      <c r="D102" s="87">
        <v>1430.16</v>
      </c>
      <c r="E102" s="87">
        <v>1430.16</v>
      </c>
      <c r="F102" s="86"/>
      <c r="G102" s="86"/>
    </row>
    <row r="103" spans="1:7" x14ac:dyDescent="0.25">
      <c r="A103" s="80" t="s">
        <v>377</v>
      </c>
      <c r="B103" s="78"/>
      <c r="C103" s="78"/>
      <c r="D103" s="77">
        <v>3000</v>
      </c>
      <c r="E103" s="77">
        <v>3000</v>
      </c>
      <c r="F103" s="78"/>
      <c r="G103" s="78"/>
    </row>
    <row r="104" spans="1:7" x14ac:dyDescent="0.25">
      <c r="A104" s="118" t="s">
        <v>378</v>
      </c>
      <c r="B104" s="119"/>
      <c r="C104" s="119"/>
      <c r="D104" s="120">
        <v>3000</v>
      </c>
      <c r="E104" s="120">
        <v>3000</v>
      </c>
      <c r="F104" s="119"/>
      <c r="G104" s="119"/>
    </row>
    <row r="105" spans="1:7" x14ac:dyDescent="0.25">
      <c r="A105" s="85" t="s">
        <v>379</v>
      </c>
      <c r="B105" s="86"/>
      <c r="C105" s="86"/>
      <c r="D105" s="87">
        <v>3000</v>
      </c>
      <c r="E105" s="87">
        <v>3000</v>
      </c>
      <c r="F105" s="86"/>
      <c r="G105" s="86"/>
    </row>
    <row r="106" spans="1:7" x14ac:dyDescent="0.25">
      <c r="A106" s="80" t="s">
        <v>380</v>
      </c>
      <c r="B106" s="78"/>
      <c r="C106" s="78"/>
      <c r="D106" s="77">
        <v>1520</v>
      </c>
      <c r="E106" s="77">
        <v>1520</v>
      </c>
      <c r="F106" s="78"/>
      <c r="G106" s="78"/>
    </row>
    <row r="107" spans="1:7" x14ac:dyDescent="0.25">
      <c r="A107" s="118" t="s">
        <v>381</v>
      </c>
      <c r="B107" s="119"/>
      <c r="C107" s="119"/>
      <c r="D107" s="120">
        <v>1520</v>
      </c>
      <c r="E107" s="120">
        <v>1520</v>
      </c>
      <c r="F107" s="119"/>
      <c r="G107" s="119"/>
    </row>
    <row r="108" spans="1:7" x14ac:dyDescent="0.25">
      <c r="A108" s="85" t="s">
        <v>382</v>
      </c>
      <c r="B108" s="86"/>
      <c r="C108" s="86"/>
      <c r="D108" s="87">
        <v>1520</v>
      </c>
      <c r="E108" s="87">
        <v>1520</v>
      </c>
      <c r="F108" s="86"/>
      <c r="G108" s="86"/>
    </row>
    <row r="109" spans="1:7" x14ac:dyDescent="0.25">
      <c r="A109" s="80" t="s">
        <v>383</v>
      </c>
      <c r="B109" s="78"/>
      <c r="C109" s="78"/>
      <c r="D109" s="77">
        <v>13858</v>
      </c>
      <c r="E109" s="77">
        <v>13858</v>
      </c>
      <c r="F109" s="78"/>
      <c r="G109" s="78"/>
    </row>
    <row r="110" spans="1:7" x14ac:dyDescent="0.25">
      <c r="A110" s="118" t="s">
        <v>384</v>
      </c>
      <c r="B110" s="119"/>
      <c r="C110" s="119"/>
      <c r="D110" s="120">
        <v>13858</v>
      </c>
      <c r="E110" s="120">
        <v>13858</v>
      </c>
      <c r="F110" s="119"/>
      <c r="G110" s="119"/>
    </row>
    <row r="111" spans="1:7" x14ac:dyDescent="0.25">
      <c r="A111" s="85" t="s">
        <v>385</v>
      </c>
      <c r="B111" s="86"/>
      <c r="C111" s="86"/>
      <c r="D111" s="87">
        <v>13858</v>
      </c>
      <c r="E111" s="87">
        <v>13858</v>
      </c>
      <c r="F111" s="86"/>
      <c r="G111" s="86"/>
    </row>
    <row r="112" spans="1:7" x14ac:dyDescent="0.25">
      <c r="A112" s="80" t="s">
        <v>386</v>
      </c>
      <c r="B112" s="78"/>
      <c r="C112" s="77">
        <v>1362.9</v>
      </c>
      <c r="D112" s="77">
        <v>1362.9</v>
      </c>
      <c r="E112" s="78"/>
      <c r="F112" s="78"/>
      <c r="G112" s="78"/>
    </row>
    <row r="113" spans="1:7" x14ac:dyDescent="0.25">
      <c r="A113" s="118" t="s">
        <v>387</v>
      </c>
      <c r="B113" s="119"/>
      <c r="C113" s="120">
        <v>1362.9</v>
      </c>
      <c r="D113" s="120">
        <v>1362.9</v>
      </c>
      <c r="E113" s="119"/>
      <c r="F113" s="119"/>
      <c r="G113" s="119"/>
    </row>
    <row r="114" spans="1:7" x14ac:dyDescent="0.25">
      <c r="A114" s="85" t="s">
        <v>388</v>
      </c>
      <c r="B114" s="86"/>
      <c r="C114" s="87">
        <v>1362.9</v>
      </c>
      <c r="D114" s="87">
        <v>1362.9</v>
      </c>
      <c r="E114" s="86"/>
      <c r="F114" s="86"/>
      <c r="G114" s="86"/>
    </row>
    <row r="115" spans="1:7" x14ac:dyDescent="0.25">
      <c r="A115" s="80" t="s">
        <v>389</v>
      </c>
      <c r="B115" s="78"/>
      <c r="C115" s="78"/>
      <c r="D115" s="77">
        <v>8800</v>
      </c>
      <c r="E115" s="77">
        <v>8800</v>
      </c>
      <c r="F115" s="78"/>
      <c r="G115" s="78"/>
    </row>
    <row r="116" spans="1:7" x14ac:dyDescent="0.25">
      <c r="A116" s="118" t="s">
        <v>390</v>
      </c>
      <c r="B116" s="119"/>
      <c r="C116" s="119"/>
      <c r="D116" s="120">
        <v>8800</v>
      </c>
      <c r="E116" s="120">
        <v>8800</v>
      </c>
      <c r="F116" s="119"/>
      <c r="G116" s="119"/>
    </row>
    <row r="117" spans="1:7" x14ac:dyDescent="0.25">
      <c r="A117" s="85" t="s">
        <v>391</v>
      </c>
      <c r="B117" s="86"/>
      <c r="C117" s="86"/>
      <c r="D117" s="87">
        <v>3000</v>
      </c>
      <c r="E117" s="87">
        <v>3000</v>
      </c>
      <c r="F117" s="86"/>
      <c r="G117" s="86"/>
    </row>
    <row r="118" spans="1:7" x14ac:dyDescent="0.25">
      <c r="A118" s="85" t="s">
        <v>392</v>
      </c>
      <c r="B118" s="86"/>
      <c r="C118" s="86"/>
      <c r="D118" s="87">
        <v>5800</v>
      </c>
      <c r="E118" s="87">
        <v>5800</v>
      </c>
      <c r="F118" s="86"/>
      <c r="G118" s="86"/>
    </row>
    <row r="119" spans="1:7" x14ac:dyDescent="0.25">
      <c r="A119" s="80" t="s">
        <v>393</v>
      </c>
      <c r="B119" s="77">
        <v>269852.69</v>
      </c>
      <c r="C119" s="78"/>
      <c r="D119" s="77">
        <v>538834.9</v>
      </c>
      <c r="E119" s="77">
        <v>298019.23</v>
      </c>
      <c r="F119" s="77">
        <v>510668.36</v>
      </c>
      <c r="G119" s="78"/>
    </row>
    <row r="120" spans="1:7" x14ac:dyDescent="0.25">
      <c r="A120" s="80" t="s">
        <v>287</v>
      </c>
      <c r="B120" s="77">
        <v>19776</v>
      </c>
      <c r="C120" s="78"/>
      <c r="D120" s="78"/>
      <c r="E120" s="77">
        <v>2472</v>
      </c>
      <c r="F120" s="77">
        <v>17304</v>
      </c>
      <c r="G120" s="78"/>
    </row>
    <row r="121" spans="1:7" x14ac:dyDescent="0.25">
      <c r="A121" s="118" t="s">
        <v>288</v>
      </c>
      <c r="B121" s="120">
        <v>19776</v>
      </c>
      <c r="C121" s="119"/>
      <c r="D121" s="119"/>
      <c r="E121" s="120">
        <v>2472</v>
      </c>
      <c r="F121" s="120">
        <v>17304</v>
      </c>
      <c r="G121" s="119"/>
    </row>
    <row r="122" spans="1:7" x14ac:dyDescent="0.25">
      <c r="A122" s="85" t="s">
        <v>394</v>
      </c>
      <c r="B122" s="87">
        <v>19776</v>
      </c>
      <c r="C122" s="86"/>
      <c r="D122" s="86"/>
      <c r="E122" s="87">
        <v>2472</v>
      </c>
      <c r="F122" s="87">
        <v>17304</v>
      </c>
      <c r="G122" s="86"/>
    </row>
    <row r="123" spans="1:7" x14ac:dyDescent="0.25">
      <c r="A123" s="80" t="s">
        <v>290</v>
      </c>
      <c r="B123" s="77">
        <v>60000</v>
      </c>
      <c r="C123" s="78"/>
      <c r="D123" s="78"/>
      <c r="E123" s="77">
        <v>7500</v>
      </c>
      <c r="F123" s="77">
        <v>52500</v>
      </c>
      <c r="G123" s="78"/>
    </row>
    <row r="124" spans="1:7" x14ac:dyDescent="0.25">
      <c r="A124" s="118" t="s">
        <v>291</v>
      </c>
      <c r="B124" s="120">
        <v>60000</v>
      </c>
      <c r="C124" s="119"/>
      <c r="D124" s="119"/>
      <c r="E124" s="120">
        <v>7500</v>
      </c>
      <c r="F124" s="120">
        <v>52500</v>
      </c>
      <c r="G124" s="119"/>
    </row>
    <row r="125" spans="1:7" x14ac:dyDescent="0.25">
      <c r="A125" s="85" t="s">
        <v>395</v>
      </c>
      <c r="B125" s="87">
        <v>60000</v>
      </c>
      <c r="C125" s="86"/>
      <c r="D125" s="86"/>
      <c r="E125" s="87">
        <v>7500</v>
      </c>
      <c r="F125" s="87">
        <v>52500</v>
      </c>
      <c r="G125" s="86"/>
    </row>
    <row r="126" spans="1:7" x14ac:dyDescent="0.25">
      <c r="A126" s="80" t="s">
        <v>293</v>
      </c>
      <c r="B126" s="77">
        <v>12000</v>
      </c>
      <c r="C126" s="78"/>
      <c r="D126" s="77">
        <v>12000</v>
      </c>
      <c r="E126" s="77">
        <v>12000</v>
      </c>
      <c r="F126" s="77">
        <v>12000</v>
      </c>
      <c r="G126" s="78"/>
    </row>
    <row r="127" spans="1:7" x14ac:dyDescent="0.25">
      <c r="A127" s="118" t="s">
        <v>294</v>
      </c>
      <c r="B127" s="120">
        <v>12000</v>
      </c>
      <c r="C127" s="119"/>
      <c r="D127" s="120">
        <v>12000</v>
      </c>
      <c r="E127" s="120">
        <v>12000</v>
      </c>
      <c r="F127" s="120">
        <v>12000</v>
      </c>
      <c r="G127" s="119"/>
    </row>
    <row r="128" spans="1:7" x14ac:dyDescent="0.25">
      <c r="A128" s="85" t="s">
        <v>396</v>
      </c>
      <c r="B128" s="87">
        <v>12000</v>
      </c>
      <c r="C128" s="86"/>
      <c r="D128" s="86"/>
      <c r="E128" s="87">
        <v>12000</v>
      </c>
      <c r="F128" s="86"/>
      <c r="G128" s="86"/>
    </row>
    <row r="129" spans="1:7" x14ac:dyDescent="0.25">
      <c r="A129" s="85" t="s">
        <v>397</v>
      </c>
      <c r="B129" s="86"/>
      <c r="C129" s="86"/>
      <c r="D129" s="87">
        <v>12000</v>
      </c>
      <c r="E129" s="86"/>
      <c r="F129" s="87">
        <v>12000</v>
      </c>
      <c r="G129" s="86"/>
    </row>
    <row r="130" spans="1:7" x14ac:dyDescent="0.25">
      <c r="A130" s="80" t="s">
        <v>296</v>
      </c>
      <c r="B130" s="77">
        <v>2165</v>
      </c>
      <c r="C130" s="78"/>
      <c r="D130" s="77">
        <v>27540</v>
      </c>
      <c r="E130" s="77">
        <v>16065</v>
      </c>
      <c r="F130" s="77">
        <v>13640</v>
      </c>
      <c r="G130" s="78"/>
    </row>
    <row r="131" spans="1:7" x14ac:dyDescent="0.25">
      <c r="A131" s="118" t="s">
        <v>297</v>
      </c>
      <c r="B131" s="120">
        <v>1082.5</v>
      </c>
      <c r="C131" s="119"/>
      <c r="D131" s="119"/>
      <c r="E131" s="120">
        <v>1082.5</v>
      </c>
      <c r="F131" s="119"/>
      <c r="G131" s="119"/>
    </row>
    <row r="132" spans="1:7" x14ac:dyDescent="0.25">
      <c r="A132" s="85" t="s">
        <v>398</v>
      </c>
      <c r="B132" s="87">
        <v>1082.5</v>
      </c>
      <c r="C132" s="86"/>
      <c r="D132" s="86"/>
      <c r="E132" s="87">
        <v>1082.5</v>
      </c>
      <c r="F132" s="86"/>
      <c r="G132" s="86"/>
    </row>
    <row r="133" spans="1:7" x14ac:dyDescent="0.25">
      <c r="A133" s="118" t="s">
        <v>299</v>
      </c>
      <c r="B133" s="120">
        <v>1082.5</v>
      </c>
      <c r="C133" s="119"/>
      <c r="D133" s="119"/>
      <c r="E133" s="120">
        <v>1082.5</v>
      </c>
      <c r="F133" s="119"/>
      <c r="G133" s="119"/>
    </row>
    <row r="134" spans="1:7" x14ac:dyDescent="0.25">
      <c r="A134" s="85" t="s">
        <v>399</v>
      </c>
      <c r="B134" s="87">
        <v>1082.5</v>
      </c>
      <c r="C134" s="86"/>
      <c r="D134" s="86"/>
      <c r="E134" s="87">
        <v>1082.5</v>
      </c>
      <c r="F134" s="86"/>
      <c r="G134" s="86"/>
    </row>
    <row r="135" spans="1:7" x14ac:dyDescent="0.25">
      <c r="A135" s="118" t="s">
        <v>400</v>
      </c>
      <c r="B135" s="119"/>
      <c r="C135" s="119"/>
      <c r="D135" s="120">
        <v>13640</v>
      </c>
      <c r="E135" s="119"/>
      <c r="F135" s="120">
        <v>13640</v>
      </c>
      <c r="G135" s="119"/>
    </row>
    <row r="136" spans="1:7" x14ac:dyDescent="0.25">
      <c r="A136" s="85" t="s">
        <v>401</v>
      </c>
      <c r="B136" s="86"/>
      <c r="C136" s="86"/>
      <c r="D136" s="87">
        <v>13640</v>
      </c>
      <c r="E136" s="86"/>
      <c r="F136" s="87">
        <v>13640</v>
      </c>
      <c r="G136" s="86"/>
    </row>
    <row r="137" spans="1:7" x14ac:dyDescent="0.25">
      <c r="A137" s="118" t="s">
        <v>301</v>
      </c>
      <c r="B137" s="119"/>
      <c r="C137" s="119"/>
      <c r="D137" s="120">
        <v>13900</v>
      </c>
      <c r="E137" s="120">
        <v>13900</v>
      </c>
      <c r="F137" s="119"/>
      <c r="G137" s="119"/>
    </row>
    <row r="138" spans="1:7" x14ac:dyDescent="0.25">
      <c r="A138" s="85" t="s">
        <v>402</v>
      </c>
      <c r="B138" s="86"/>
      <c r="C138" s="86"/>
      <c r="D138" s="87">
        <v>13900</v>
      </c>
      <c r="E138" s="87">
        <v>13900</v>
      </c>
      <c r="F138" s="86"/>
      <c r="G138" s="86"/>
    </row>
    <row r="139" spans="1:7" x14ac:dyDescent="0.25">
      <c r="A139" s="80" t="s">
        <v>312</v>
      </c>
      <c r="B139" s="78"/>
      <c r="C139" s="78"/>
      <c r="D139" s="77">
        <v>26863.88</v>
      </c>
      <c r="E139" s="77">
        <v>26863.88</v>
      </c>
      <c r="F139" s="78"/>
      <c r="G139" s="78"/>
    </row>
    <row r="140" spans="1:7" x14ac:dyDescent="0.25">
      <c r="A140" s="118" t="s">
        <v>313</v>
      </c>
      <c r="B140" s="119"/>
      <c r="C140" s="119"/>
      <c r="D140" s="120">
        <v>26863.88</v>
      </c>
      <c r="E140" s="120">
        <v>26863.88</v>
      </c>
      <c r="F140" s="119"/>
      <c r="G140" s="119"/>
    </row>
    <row r="141" spans="1:7" x14ac:dyDescent="0.25">
      <c r="A141" s="85" t="s">
        <v>403</v>
      </c>
      <c r="B141" s="86"/>
      <c r="C141" s="86"/>
      <c r="D141" s="87">
        <v>26863.88</v>
      </c>
      <c r="E141" s="87">
        <v>26863.88</v>
      </c>
      <c r="F141" s="86"/>
      <c r="G141" s="86"/>
    </row>
    <row r="142" spans="1:7" x14ac:dyDescent="0.25">
      <c r="A142" s="80" t="s">
        <v>315</v>
      </c>
      <c r="B142" s="78"/>
      <c r="C142" s="78"/>
      <c r="D142" s="77">
        <v>17380</v>
      </c>
      <c r="E142" s="78"/>
      <c r="F142" s="77">
        <v>17380</v>
      </c>
      <c r="G142" s="78"/>
    </row>
    <row r="143" spans="1:7" x14ac:dyDescent="0.25">
      <c r="A143" s="118" t="s">
        <v>316</v>
      </c>
      <c r="B143" s="119"/>
      <c r="C143" s="119"/>
      <c r="D143" s="120">
        <v>17380</v>
      </c>
      <c r="E143" s="119"/>
      <c r="F143" s="120">
        <v>17380</v>
      </c>
      <c r="G143" s="119"/>
    </row>
    <row r="144" spans="1:7" x14ac:dyDescent="0.25">
      <c r="A144" s="85" t="s">
        <v>404</v>
      </c>
      <c r="B144" s="86"/>
      <c r="C144" s="86"/>
      <c r="D144" s="87">
        <v>17380</v>
      </c>
      <c r="E144" s="86"/>
      <c r="F144" s="87">
        <v>17380</v>
      </c>
      <c r="G144" s="86"/>
    </row>
    <row r="145" spans="1:7" x14ac:dyDescent="0.25">
      <c r="A145" s="80" t="s">
        <v>318</v>
      </c>
      <c r="B145" s="77">
        <v>2338.54</v>
      </c>
      <c r="C145" s="78"/>
      <c r="D145" s="78"/>
      <c r="E145" s="77">
        <v>1122.45</v>
      </c>
      <c r="F145" s="77">
        <v>1216.0899999999999</v>
      </c>
      <c r="G145" s="78"/>
    </row>
    <row r="146" spans="1:7" x14ac:dyDescent="0.25">
      <c r="A146" s="118" t="s">
        <v>319</v>
      </c>
      <c r="B146" s="120">
        <v>2338.54</v>
      </c>
      <c r="C146" s="119"/>
      <c r="D146" s="119"/>
      <c r="E146" s="120">
        <v>1122.45</v>
      </c>
      <c r="F146" s="120">
        <v>1216.0899999999999</v>
      </c>
      <c r="G146" s="119"/>
    </row>
    <row r="147" spans="1:7" x14ac:dyDescent="0.25">
      <c r="A147" s="85" t="s">
        <v>405</v>
      </c>
      <c r="B147" s="87">
        <v>2338.54</v>
      </c>
      <c r="C147" s="86"/>
      <c r="D147" s="86"/>
      <c r="E147" s="87">
        <v>1122.45</v>
      </c>
      <c r="F147" s="87">
        <v>1216.0899999999999</v>
      </c>
      <c r="G147" s="86"/>
    </row>
    <row r="148" spans="1:7" x14ac:dyDescent="0.25">
      <c r="A148" s="80" t="s">
        <v>406</v>
      </c>
      <c r="B148" s="78"/>
      <c r="C148" s="78"/>
      <c r="D148" s="77">
        <v>358000</v>
      </c>
      <c r="E148" s="78"/>
      <c r="F148" s="77">
        <v>358000</v>
      </c>
      <c r="G148" s="78"/>
    </row>
    <row r="149" spans="1:7" x14ac:dyDescent="0.25">
      <c r="A149" s="118" t="s">
        <v>407</v>
      </c>
      <c r="B149" s="119"/>
      <c r="C149" s="119"/>
      <c r="D149" s="120">
        <v>358000</v>
      </c>
      <c r="E149" s="119"/>
      <c r="F149" s="120">
        <v>358000</v>
      </c>
      <c r="G149" s="119"/>
    </row>
    <row r="150" spans="1:7" x14ac:dyDescent="0.25">
      <c r="A150" s="85" t="s">
        <v>408</v>
      </c>
      <c r="B150" s="86"/>
      <c r="C150" s="86"/>
      <c r="D150" s="87">
        <v>179000</v>
      </c>
      <c r="E150" s="86"/>
      <c r="F150" s="87">
        <v>179000</v>
      </c>
      <c r="G150" s="86"/>
    </row>
    <row r="151" spans="1:7" x14ac:dyDescent="0.25">
      <c r="A151" s="85" t="s">
        <v>409</v>
      </c>
      <c r="B151" s="86"/>
      <c r="C151" s="86"/>
      <c r="D151" s="87">
        <v>179000</v>
      </c>
      <c r="E151" s="86"/>
      <c r="F151" s="87">
        <v>179000</v>
      </c>
      <c r="G151" s="86"/>
    </row>
    <row r="152" spans="1:7" x14ac:dyDescent="0.25">
      <c r="A152" s="80" t="s">
        <v>322</v>
      </c>
      <c r="B152" s="78"/>
      <c r="C152" s="78"/>
      <c r="D152" s="77">
        <v>24692</v>
      </c>
      <c r="E152" s="77">
        <v>24692</v>
      </c>
      <c r="F152" s="78"/>
      <c r="G152" s="78"/>
    </row>
    <row r="153" spans="1:7" x14ac:dyDescent="0.25">
      <c r="A153" s="118" t="s">
        <v>323</v>
      </c>
      <c r="B153" s="119"/>
      <c r="C153" s="119"/>
      <c r="D153" s="120">
        <v>24692</v>
      </c>
      <c r="E153" s="120">
        <v>24692</v>
      </c>
      <c r="F153" s="119"/>
      <c r="G153" s="119"/>
    </row>
    <row r="154" spans="1:7" x14ac:dyDescent="0.25">
      <c r="A154" s="85" t="s">
        <v>410</v>
      </c>
      <c r="B154" s="86"/>
      <c r="C154" s="86"/>
      <c r="D154" s="87">
        <v>24692</v>
      </c>
      <c r="E154" s="87">
        <v>24692</v>
      </c>
      <c r="F154" s="86"/>
      <c r="G154" s="86"/>
    </row>
    <row r="155" spans="1:7" x14ac:dyDescent="0.25">
      <c r="A155" s="80" t="s">
        <v>325</v>
      </c>
      <c r="B155" s="78"/>
      <c r="C155" s="78"/>
      <c r="D155" s="77">
        <v>19708.21</v>
      </c>
      <c r="E155" s="77">
        <v>19708.21</v>
      </c>
      <c r="F155" s="78"/>
      <c r="G155" s="78"/>
    </row>
    <row r="156" spans="1:7" x14ac:dyDescent="0.25">
      <c r="A156" s="118" t="s">
        <v>326</v>
      </c>
      <c r="B156" s="119"/>
      <c r="C156" s="119"/>
      <c r="D156" s="120">
        <v>19708.21</v>
      </c>
      <c r="E156" s="120">
        <v>19708.21</v>
      </c>
      <c r="F156" s="119"/>
      <c r="G156" s="119"/>
    </row>
    <row r="157" spans="1:7" x14ac:dyDescent="0.25">
      <c r="A157" s="85" t="s">
        <v>411</v>
      </c>
      <c r="B157" s="86"/>
      <c r="C157" s="86"/>
      <c r="D157" s="87">
        <v>19708.21</v>
      </c>
      <c r="E157" s="87">
        <v>19708.21</v>
      </c>
      <c r="F157" s="86"/>
      <c r="G157" s="86"/>
    </row>
    <row r="158" spans="1:7" x14ac:dyDescent="0.25">
      <c r="A158" s="80" t="s">
        <v>328</v>
      </c>
      <c r="B158" s="77">
        <v>2454.38</v>
      </c>
      <c r="C158" s="78"/>
      <c r="D158" s="77">
        <v>5000</v>
      </c>
      <c r="E158" s="77">
        <v>2423.25</v>
      </c>
      <c r="F158" s="77">
        <v>5031.13</v>
      </c>
      <c r="G158" s="78"/>
    </row>
    <row r="159" spans="1:7" x14ac:dyDescent="0.25">
      <c r="A159" s="118" t="s">
        <v>329</v>
      </c>
      <c r="B159" s="120">
        <v>2454.38</v>
      </c>
      <c r="C159" s="119"/>
      <c r="D159" s="120">
        <v>5000</v>
      </c>
      <c r="E159" s="120">
        <v>2423.25</v>
      </c>
      <c r="F159" s="120">
        <v>5031.13</v>
      </c>
      <c r="G159" s="119"/>
    </row>
    <row r="160" spans="1:7" x14ac:dyDescent="0.25">
      <c r="A160" s="85" t="s">
        <v>412</v>
      </c>
      <c r="B160" s="87">
        <v>1354.38</v>
      </c>
      <c r="C160" s="86"/>
      <c r="D160" s="86"/>
      <c r="E160" s="87">
        <v>1354.38</v>
      </c>
      <c r="F160" s="86"/>
      <c r="G160" s="86"/>
    </row>
    <row r="161" spans="1:7" x14ac:dyDescent="0.25">
      <c r="A161" s="85" t="s">
        <v>413</v>
      </c>
      <c r="B161" s="87">
        <v>1100</v>
      </c>
      <c r="C161" s="86"/>
      <c r="D161" s="86"/>
      <c r="E161" s="87">
        <v>1068.8699999999999</v>
      </c>
      <c r="F161" s="123">
        <v>31.13</v>
      </c>
      <c r="G161" s="86"/>
    </row>
    <row r="162" spans="1:7" x14ac:dyDescent="0.25">
      <c r="A162" s="85" t="s">
        <v>414</v>
      </c>
      <c r="B162" s="86"/>
      <c r="C162" s="86"/>
      <c r="D162" s="87">
        <v>5000</v>
      </c>
      <c r="E162" s="86"/>
      <c r="F162" s="87">
        <v>5000</v>
      </c>
      <c r="G162" s="86"/>
    </row>
    <row r="163" spans="1:7" x14ac:dyDescent="0.25">
      <c r="A163" s="80" t="s">
        <v>333</v>
      </c>
      <c r="B163" s="77">
        <v>2200.12</v>
      </c>
      <c r="C163" s="78"/>
      <c r="D163" s="78"/>
      <c r="E163" s="77">
        <v>2200.12</v>
      </c>
      <c r="F163" s="78"/>
      <c r="G163" s="78"/>
    </row>
    <row r="164" spans="1:7" x14ac:dyDescent="0.25">
      <c r="A164" s="118" t="s">
        <v>334</v>
      </c>
      <c r="B164" s="120">
        <v>2200.12</v>
      </c>
      <c r="C164" s="119"/>
      <c r="D164" s="119"/>
      <c r="E164" s="120">
        <v>2200.12</v>
      </c>
      <c r="F164" s="119"/>
      <c r="G164" s="119"/>
    </row>
    <row r="165" spans="1:7" x14ac:dyDescent="0.25">
      <c r="A165" s="85" t="s">
        <v>415</v>
      </c>
      <c r="B165" s="87">
        <v>2200.12</v>
      </c>
      <c r="C165" s="86"/>
      <c r="D165" s="86"/>
      <c r="E165" s="87">
        <v>2200.12</v>
      </c>
      <c r="F165" s="86"/>
      <c r="G165" s="86"/>
    </row>
    <row r="166" spans="1:7" x14ac:dyDescent="0.25">
      <c r="A166" s="80" t="s">
        <v>336</v>
      </c>
      <c r="B166" s="77">
        <v>3161.63</v>
      </c>
      <c r="C166" s="78"/>
      <c r="D166" s="77">
        <v>5000</v>
      </c>
      <c r="E166" s="77">
        <v>3958.65</v>
      </c>
      <c r="F166" s="77">
        <v>4202.9799999999996</v>
      </c>
      <c r="G166" s="78"/>
    </row>
    <row r="167" spans="1:7" x14ac:dyDescent="0.25">
      <c r="A167" s="118" t="s">
        <v>337</v>
      </c>
      <c r="B167" s="120">
        <v>3161.63</v>
      </c>
      <c r="C167" s="119"/>
      <c r="D167" s="120">
        <v>5000</v>
      </c>
      <c r="E167" s="120">
        <v>3958.65</v>
      </c>
      <c r="F167" s="120">
        <v>4202.9799999999996</v>
      </c>
      <c r="G167" s="119"/>
    </row>
    <row r="168" spans="1:7" x14ac:dyDescent="0.25">
      <c r="A168" s="85" t="s">
        <v>416</v>
      </c>
      <c r="B168" s="87">
        <v>3161.63</v>
      </c>
      <c r="C168" s="86"/>
      <c r="D168" s="86"/>
      <c r="E168" s="87">
        <v>3161.63</v>
      </c>
      <c r="F168" s="86"/>
      <c r="G168" s="86"/>
    </row>
    <row r="169" spans="1:7" x14ac:dyDescent="0.25">
      <c r="A169" s="85" t="s">
        <v>417</v>
      </c>
      <c r="B169" s="86"/>
      <c r="C169" s="86"/>
      <c r="D169" s="87">
        <v>5000</v>
      </c>
      <c r="E169" s="123">
        <v>797.02</v>
      </c>
      <c r="F169" s="87">
        <v>4202.9799999999996</v>
      </c>
      <c r="G169" s="86"/>
    </row>
    <row r="170" spans="1:7" x14ac:dyDescent="0.25">
      <c r="A170" s="80" t="s">
        <v>339</v>
      </c>
      <c r="B170" s="77">
        <v>128982.86</v>
      </c>
      <c r="C170" s="78"/>
      <c r="D170" s="77">
        <v>13295.68</v>
      </c>
      <c r="E170" s="77">
        <v>139896.54</v>
      </c>
      <c r="F170" s="77">
        <v>2382</v>
      </c>
      <c r="G170" s="78"/>
    </row>
    <row r="171" spans="1:7" x14ac:dyDescent="0.25">
      <c r="A171" s="118" t="s">
        <v>340</v>
      </c>
      <c r="B171" s="122">
        <v>502.66</v>
      </c>
      <c r="C171" s="119"/>
      <c r="D171" s="119"/>
      <c r="E171" s="122">
        <v>406.4</v>
      </c>
      <c r="F171" s="122">
        <v>96.26</v>
      </c>
      <c r="G171" s="119"/>
    </row>
    <row r="172" spans="1:7" x14ac:dyDescent="0.25">
      <c r="A172" s="85" t="s">
        <v>418</v>
      </c>
      <c r="B172" s="123">
        <v>2.66</v>
      </c>
      <c r="C172" s="86"/>
      <c r="D172" s="86"/>
      <c r="E172" s="123">
        <v>2.66</v>
      </c>
      <c r="F172" s="86"/>
      <c r="G172" s="86"/>
    </row>
    <row r="173" spans="1:7" x14ac:dyDescent="0.25">
      <c r="A173" s="85" t="s">
        <v>419</v>
      </c>
      <c r="B173" s="123">
        <v>500</v>
      </c>
      <c r="C173" s="86"/>
      <c r="D173" s="86"/>
      <c r="E173" s="123">
        <v>403.74</v>
      </c>
      <c r="F173" s="123">
        <v>96.26</v>
      </c>
      <c r="G173" s="86"/>
    </row>
    <row r="174" spans="1:7" x14ac:dyDescent="0.25">
      <c r="A174" s="118" t="s">
        <v>345</v>
      </c>
      <c r="B174" s="120">
        <v>1534.12</v>
      </c>
      <c r="C174" s="119"/>
      <c r="D174" s="120">
        <v>2087.1799999999998</v>
      </c>
      <c r="E174" s="120">
        <v>3621.3</v>
      </c>
      <c r="F174" s="119"/>
      <c r="G174" s="119"/>
    </row>
    <row r="175" spans="1:7" x14ac:dyDescent="0.25">
      <c r="A175" s="85" t="s">
        <v>420</v>
      </c>
      <c r="B175" s="87">
        <v>1534.12</v>
      </c>
      <c r="C175" s="86"/>
      <c r="D175" s="86"/>
      <c r="E175" s="87">
        <v>1534.12</v>
      </c>
      <c r="F175" s="86"/>
      <c r="G175" s="86"/>
    </row>
    <row r="176" spans="1:7" x14ac:dyDescent="0.25">
      <c r="A176" s="85" t="s">
        <v>421</v>
      </c>
      <c r="B176" s="86"/>
      <c r="C176" s="86"/>
      <c r="D176" s="87">
        <v>1052.01</v>
      </c>
      <c r="E176" s="87">
        <v>1052.01</v>
      </c>
      <c r="F176" s="86"/>
      <c r="G176" s="86"/>
    </row>
    <row r="177" spans="1:7" x14ac:dyDescent="0.25">
      <c r="A177" s="85" t="s">
        <v>422</v>
      </c>
      <c r="B177" s="86"/>
      <c r="C177" s="86"/>
      <c r="D177" s="87">
        <v>1035.17</v>
      </c>
      <c r="E177" s="87">
        <v>1035.17</v>
      </c>
      <c r="F177" s="86"/>
      <c r="G177" s="86"/>
    </row>
    <row r="178" spans="1:7" x14ac:dyDescent="0.25">
      <c r="A178" s="118" t="s">
        <v>351</v>
      </c>
      <c r="B178" s="120">
        <v>20337.66</v>
      </c>
      <c r="C178" s="119"/>
      <c r="D178" s="120">
        <v>11208.5</v>
      </c>
      <c r="E178" s="120">
        <v>29260.42</v>
      </c>
      <c r="F178" s="120">
        <v>2285.7399999999998</v>
      </c>
      <c r="G178" s="119"/>
    </row>
    <row r="179" spans="1:7" x14ac:dyDescent="0.25">
      <c r="A179" s="85" t="s">
        <v>423</v>
      </c>
      <c r="B179" s="87">
        <v>3585.74</v>
      </c>
      <c r="C179" s="86"/>
      <c r="D179" s="86"/>
      <c r="E179" s="87">
        <v>3585.74</v>
      </c>
      <c r="F179" s="86"/>
      <c r="G179" s="86"/>
    </row>
    <row r="180" spans="1:7" x14ac:dyDescent="0.25">
      <c r="A180" s="85" t="s">
        <v>424</v>
      </c>
      <c r="B180" s="87">
        <v>11056</v>
      </c>
      <c r="C180" s="86"/>
      <c r="D180" s="86"/>
      <c r="E180" s="87">
        <v>11056</v>
      </c>
      <c r="F180" s="86"/>
      <c r="G180" s="86"/>
    </row>
    <row r="181" spans="1:7" x14ac:dyDescent="0.25">
      <c r="A181" s="85" t="s">
        <v>425</v>
      </c>
      <c r="B181" s="87">
        <v>1095.92</v>
      </c>
      <c r="C181" s="86"/>
      <c r="D181" s="86"/>
      <c r="E181" s="87">
        <v>1095.92</v>
      </c>
      <c r="F181" s="86"/>
      <c r="G181" s="86"/>
    </row>
    <row r="182" spans="1:7" x14ac:dyDescent="0.25">
      <c r="A182" s="85" t="s">
        <v>426</v>
      </c>
      <c r="B182" s="87">
        <v>4600</v>
      </c>
      <c r="C182" s="86"/>
      <c r="D182" s="86"/>
      <c r="E182" s="87">
        <v>4600</v>
      </c>
      <c r="F182" s="86"/>
      <c r="G182" s="86"/>
    </row>
    <row r="183" spans="1:7" x14ac:dyDescent="0.25">
      <c r="A183" s="85" t="s">
        <v>427</v>
      </c>
      <c r="B183" s="86"/>
      <c r="C183" s="86"/>
      <c r="D183" s="87">
        <v>1052.01</v>
      </c>
      <c r="E183" s="87">
        <v>1052.01</v>
      </c>
      <c r="F183" s="86"/>
      <c r="G183" s="86"/>
    </row>
    <row r="184" spans="1:7" x14ac:dyDescent="0.25">
      <c r="A184" s="85" t="s">
        <v>428</v>
      </c>
      <c r="B184" s="86"/>
      <c r="C184" s="86"/>
      <c r="D184" s="87">
        <v>10156.49</v>
      </c>
      <c r="E184" s="87">
        <v>7870.75</v>
      </c>
      <c r="F184" s="87">
        <v>2285.7399999999998</v>
      </c>
      <c r="G184" s="86"/>
    </row>
    <row r="185" spans="1:7" x14ac:dyDescent="0.25">
      <c r="A185" s="118" t="s">
        <v>356</v>
      </c>
      <c r="B185" s="120">
        <v>106608.42</v>
      </c>
      <c r="C185" s="119"/>
      <c r="D185" s="119"/>
      <c r="E185" s="120">
        <v>106608.42</v>
      </c>
      <c r="F185" s="119"/>
      <c r="G185" s="119"/>
    </row>
    <row r="186" spans="1:7" x14ac:dyDescent="0.25">
      <c r="A186" s="85" t="s">
        <v>429</v>
      </c>
      <c r="B186" s="87">
        <v>106608.42</v>
      </c>
      <c r="C186" s="86"/>
      <c r="D186" s="86"/>
      <c r="E186" s="87">
        <v>106608.42</v>
      </c>
      <c r="F186" s="86"/>
      <c r="G186" s="86"/>
    </row>
    <row r="187" spans="1:7" x14ac:dyDescent="0.25">
      <c r="A187" s="80" t="s">
        <v>361</v>
      </c>
      <c r="B187" s="78"/>
      <c r="C187" s="78"/>
      <c r="D187" s="77">
        <v>1792.97</v>
      </c>
      <c r="E187" s="77">
        <v>1792.97</v>
      </c>
      <c r="F187" s="78"/>
      <c r="G187" s="78"/>
    </row>
    <row r="188" spans="1:7" x14ac:dyDescent="0.25">
      <c r="A188" s="118" t="s">
        <v>362</v>
      </c>
      <c r="B188" s="119"/>
      <c r="C188" s="119"/>
      <c r="D188" s="120">
        <v>1792.97</v>
      </c>
      <c r="E188" s="120">
        <v>1792.97</v>
      </c>
      <c r="F188" s="119"/>
      <c r="G188" s="119"/>
    </row>
    <row r="189" spans="1:7" x14ac:dyDescent="0.25">
      <c r="A189" s="85" t="s">
        <v>430</v>
      </c>
      <c r="B189" s="86"/>
      <c r="C189" s="86"/>
      <c r="D189" s="87">
        <v>1792.97</v>
      </c>
      <c r="E189" s="87">
        <v>1792.97</v>
      </c>
      <c r="F189" s="86"/>
      <c r="G189" s="86"/>
    </row>
    <row r="190" spans="1:7" x14ac:dyDescent="0.25">
      <c r="A190" s="80" t="s">
        <v>365</v>
      </c>
      <c r="B190" s="77">
        <v>17500</v>
      </c>
      <c r="C190" s="78"/>
      <c r="D190" s="78"/>
      <c r="E190" s="77">
        <v>17500</v>
      </c>
      <c r="F190" s="78"/>
      <c r="G190" s="78"/>
    </row>
    <row r="191" spans="1:7" x14ac:dyDescent="0.25">
      <c r="A191" s="118" t="s">
        <v>366</v>
      </c>
      <c r="B191" s="120">
        <v>17500</v>
      </c>
      <c r="C191" s="119"/>
      <c r="D191" s="119"/>
      <c r="E191" s="120">
        <v>17500</v>
      </c>
      <c r="F191" s="119"/>
      <c r="G191" s="119"/>
    </row>
    <row r="192" spans="1:7" x14ac:dyDescent="0.25">
      <c r="A192" s="85" t="s">
        <v>431</v>
      </c>
      <c r="B192" s="87">
        <v>17500</v>
      </c>
      <c r="C192" s="86"/>
      <c r="D192" s="86"/>
      <c r="E192" s="87">
        <v>17500</v>
      </c>
      <c r="F192" s="86"/>
      <c r="G192" s="86"/>
    </row>
    <row r="193" spans="1:7" x14ac:dyDescent="0.25">
      <c r="A193" s="80" t="s">
        <v>368</v>
      </c>
      <c r="B193" s="77">
        <v>5074</v>
      </c>
      <c r="C193" s="78"/>
      <c r="D193" s="78"/>
      <c r="E193" s="77">
        <v>5074</v>
      </c>
      <c r="F193" s="78"/>
      <c r="G193" s="78"/>
    </row>
    <row r="194" spans="1:7" x14ac:dyDescent="0.25">
      <c r="A194" s="118" t="s">
        <v>369</v>
      </c>
      <c r="B194" s="120">
        <v>5074</v>
      </c>
      <c r="C194" s="119"/>
      <c r="D194" s="119"/>
      <c r="E194" s="120">
        <v>5074</v>
      </c>
      <c r="F194" s="119"/>
      <c r="G194" s="119"/>
    </row>
    <row r="195" spans="1:7" x14ac:dyDescent="0.25">
      <c r="A195" s="85" t="s">
        <v>432</v>
      </c>
      <c r="B195" s="87">
        <v>5074</v>
      </c>
      <c r="C195" s="86"/>
      <c r="D195" s="86"/>
      <c r="E195" s="87">
        <v>5074</v>
      </c>
      <c r="F195" s="86"/>
      <c r="G195" s="86"/>
    </row>
    <row r="196" spans="1:7" x14ac:dyDescent="0.25">
      <c r="A196" s="80" t="s">
        <v>374</v>
      </c>
      <c r="B196" s="77">
        <v>1430.16</v>
      </c>
      <c r="C196" s="78"/>
      <c r="D196" s="77">
        <v>17242.16</v>
      </c>
      <c r="E196" s="77">
        <v>1430.16</v>
      </c>
      <c r="F196" s="77">
        <v>17242.16</v>
      </c>
      <c r="G196" s="78"/>
    </row>
    <row r="197" spans="1:7" x14ac:dyDescent="0.25">
      <c r="A197" s="118" t="s">
        <v>375</v>
      </c>
      <c r="B197" s="120">
        <v>1430.16</v>
      </c>
      <c r="C197" s="119"/>
      <c r="D197" s="119"/>
      <c r="E197" s="120">
        <v>1430.16</v>
      </c>
      <c r="F197" s="119"/>
      <c r="G197" s="119"/>
    </row>
    <row r="198" spans="1:7" x14ac:dyDescent="0.25">
      <c r="A198" s="85" t="s">
        <v>433</v>
      </c>
      <c r="B198" s="87">
        <v>1430.16</v>
      </c>
      <c r="C198" s="86"/>
      <c r="D198" s="86"/>
      <c r="E198" s="87">
        <v>1430.16</v>
      </c>
      <c r="F198" s="86"/>
      <c r="G198" s="86"/>
    </row>
    <row r="199" spans="1:7" x14ac:dyDescent="0.25">
      <c r="A199" s="118" t="s">
        <v>434</v>
      </c>
      <c r="B199" s="119"/>
      <c r="C199" s="119"/>
      <c r="D199" s="120">
        <v>17242.16</v>
      </c>
      <c r="E199" s="119"/>
      <c r="F199" s="120">
        <v>17242.16</v>
      </c>
      <c r="G199" s="119"/>
    </row>
    <row r="200" spans="1:7" x14ac:dyDescent="0.25">
      <c r="A200" s="85" t="s">
        <v>435</v>
      </c>
      <c r="B200" s="86"/>
      <c r="C200" s="86"/>
      <c r="D200" s="87">
        <v>17242.16</v>
      </c>
      <c r="E200" s="86"/>
      <c r="F200" s="87">
        <v>17242.16</v>
      </c>
      <c r="G200" s="86"/>
    </row>
    <row r="201" spans="1:7" x14ac:dyDescent="0.25">
      <c r="A201" s="80" t="s">
        <v>377</v>
      </c>
      <c r="B201" s="77">
        <v>3000</v>
      </c>
      <c r="C201" s="78"/>
      <c r="D201" s="78"/>
      <c r="E201" s="77">
        <v>3000</v>
      </c>
      <c r="F201" s="78"/>
      <c r="G201" s="78"/>
    </row>
    <row r="202" spans="1:7" x14ac:dyDescent="0.25">
      <c r="A202" s="118" t="s">
        <v>378</v>
      </c>
      <c r="B202" s="120">
        <v>3000</v>
      </c>
      <c r="C202" s="119"/>
      <c r="D202" s="119"/>
      <c r="E202" s="120">
        <v>3000</v>
      </c>
      <c r="F202" s="119"/>
      <c r="G202" s="119"/>
    </row>
    <row r="203" spans="1:7" x14ac:dyDescent="0.25">
      <c r="A203" s="85" t="s">
        <v>436</v>
      </c>
      <c r="B203" s="87">
        <v>3000</v>
      </c>
      <c r="C203" s="86"/>
      <c r="D203" s="86"/>
      <c r="E203" s="87">
        <v>3000</v>
      </c>
      <c r="F203" s="86"/>
      <c r="G203" s="86"/>
    </row>
    <row r="204" spans="1:7" x14ac:dyDescent="0.25">
      <c r="A204" s="80" t="s">
        <v>380</v>
      </c>
      <c r="B204" s="78"/>
      <c r="C204" s="78"/>
      <c r="D204" s="77">
        <v>1520</v>
      </c>
      <c r="E204" s="77">
        <v>1520</v>
      </c>
      <c r="F204" s="78"/>
      <c r="G204" s="78"/>
    </row>
    <row r="205" spans="1:7" x14ac:dyDescent="0.25">
      <c r="A205" s="118" t="s">
        <v>381</v>
      </c>
      <c r="B205" s="119"/>
      <c r="C205" s="119"/>
      <c r="D205" s="120">
        <v>1520</v>
      </c>
      <c r="E205" s="120">
        <v>1520</v>
      </c>
      <c r="F205" s="119"/>
      <c r="G205" s="119"/>
    </row>
    <row r="206" spans="1:7" x14ac:dyDescent="0.25">
      <c r="A206" s="85" t="s">
        <v>437</v>
      </c>
      <c r="B206" s="86"/>
      <c r="C206" s="86"/>
      <c r="D206" s="87">
        <v>1520</v>
      </c>
      <c r="E206" s="87">
        <v>1520</v>
      </c>
      <c r="F206" s="86"/>
      <c r="G206" s="86"/>
    </row>
    <row r="207" spans="1:7" x14ac:dyDescent="0.25">
      <c r="A207" s="80" t="s">
        <v>389</v>
      </c>
      <c r="B207" s="78"/>
      <c r="C207" s="78"/>
      <c r="D207" s="77">
        <v>8800</v>
      </c>
      <c r="E207" s="77">
        <v>8800</v>
      </c>
      <c r="F207" s="78"/>
      <c r="G207" s="78"/>
    </row>
    <row r="208" spans="1:7" x14ac:dyDescent="0.25">
      <c r="A208" s="118" t="s">
        <v>390</v>
      </c>
      <c r="B208" s="119"/>
      <c r="C208" s="119"/>
      <c r="D208" s="120">
        <v>8800</v>
      </c>
      <c r="E208" s="120">
        <v>8800</v>
      </c>
      <c r="F208" s="119"/>
      <c r="G208" s="119"/>
    </row>
    <row r="209" spans="1:7" x14ac:dyDescent="0.25">
      <c r="A209" s="85" t="s">
        <v>438</v>
      </c>
      <c r="B209" s="86"/>
      <c r="C209" s="86"/>
      <c r="D209" s="87">
        <v>5800</v>
      </c>
      <c r="E209" s="87">
        <v>5800</v>
      </c>
      <c r="F209" s="86"/>
      <c r="G209" s="86"/>
    </row>
    <row r="210" spans="1:7" x14ac:dyDescent="0.25">
      <c r="A210" s="85" t="s">
        <v>439</v>
      </c>
      <c r="B210" s="86"/>
      <c r="C210" s="86"/>
      <c r="D210" s="87">
        <v>3000</v>
      </c>
      <c r="E210" s="87">
        <v>3000</v>
      </c>
      <c r="F210" s="86"/>
      <c r="G210" s="86"/>
    </row>
    <row r="211" spans="1:7" x14ac:dyDescent="0.25">
      <c r="A211" s="80" t="s">
        <v>440</v>
      </c>
      <c r="B211" s="77">
        <v>9770</v>
      </c>
      <c r="C211" s="78"/>
      <c r="D211" s="78"/>
      <c r="E211" s="78"/>
      <c r="F211" s="77">
        <v>9770</v>
      </c>
      <c r="G211" s="78"/>
    </row>
    <row r="212" spans="1:7" x14ac:dyDescent="0.25">
      <c r="A212" s="118" t="s">
        <v>441</v>
      </c>
      <c r="B212" s="120">
        <v>9329</v>
      </c>
      <c r="C212" s="119"/>
      <c r="D212" s="119"/>
      <c r="E212" s="119"/>
      <c r="F212" s="120">
        <v>9329</v>
      </c>
      <c r="G212" s="119"/>
    </row>
    <row r="213" spans="1:7" x14ac:dyDescent="0.25">
      <c r="A213" s="85" t="s">
        <v>442</v>
      </c>
      <c r="B213" s="87">
        <v>9329</v>
      </c>
      <c r="C213" s="86"/>
      <c r="D213" s="86"/>
      <c r="E213" s="86"/>
      <c r="F213" s="87">
        <v>9329</v>
      </c>
      <c r="G213" s="86"/>
    </row>
    <row r="214" spans="1:7" x14ac:dyDescent="0.25">
      <c r="A214" s="118" t="s">
        <v>443</v>
      </c>
      <c r="B214" s="122">
        <v>441</v>
      </c>
      <c r="C214" s="119"/>
      <c r="D214" s="119"/>
      <c r="E214" s="119"/>
      <c r="F214" s="122">
        <v>441</v>
      </c>
      <c r="G214" s="119"/>
    </row>
    <row r="215" spans="1:7" x14ac:dyDescent="0.25">
      <c r="A215" s="85" t="s">
        <v>444</v>
      </c>
      <c r="B215" s="123">
        <v>441</v>
      </c>
      <c r="C215" s="86"/>
      <c r="D215" s="86"/>
      <c r="E215" s="86"/>
      <c r="F215" s="123">
        <v>441</v>
      </c>
      <c r="G215" s="86"/>
    </row>
    <row r="216" spans="1:7" x14ac:dyDescent="0.25">
      <c r="A216" s="95" t="s">
        <v>125</v>
      </c>
      <c r="B216" s="96">
        <v>1180.82</v>
      </c>
      <c r="C216" s="97"/>
      <c r="D216" s="96">
        <v>1116283.04</v>
      </c>
      <c r="E216" s="96">
        <v>632366.6</v>
      </c>
      <c r="F216" s="96">
        <v>485097.26</v>
      </c>
      <c r="G216" s="97"/>
    </row>
  </sheetData>
  <mergeCells count="9">
    <mergeCell ref="B7:C7"/>
    <mergeCell ref="D7:E7"/>
    <mergeCell ref="F7:G7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2"/>
  <sheetViews>
    <sheetView topLeftCell="A49" workbookViewId="0">
      <selection activeCell="B2" sqref="B2:H92"/>
    </sheetView>
  </sheetViews>
  <sheetFormatPr defaultRowHeight="15" x14ac:dyDescent="0.25"/>
  <cols>
    <col min="2" max="2" width="80.140625" customWidth="1"/>
    <col min="3" max="8" width="11.7109375" bestFit="1" customWidth="1"/>
  </cols>
  <sheetData>
    <row r="2" spans="2:8" x14ac:dyDescent="0.25">
      <c r="B2" s="124" t="s">
        <v>226</v>
      </c>
      <c r="C2" s="125"/>
      <c r="D2" s="125"/>
      <c r="E2" s="125"/>
      <c r="F2" s="125"/>
      <c r="G2" s="125"/>
      <c r="H2" s="125"/>
    </row>
    <row r="3" spans="2:8" x14ac:dyDescent="0.25">
      <c r="B3" s="124" t="s">
        <v>446</v>
      </c>
      <c r="C3" s="125"/>
      <c r="D3" s="125"/>
      <c r="E3" s="125"/>
      <c r="F3" s="125"/>
      <c r="G3" s="125"/>
      <c r="H3" s="125"/>
    </row>
    <row r="4" spans="2:8" x14ac:dyDescent="0.25">
      <c r="B4" s="125"/>
      <c r="C4" s="125"/>
      <c r="D4" s="125"/>
      <c r="E4" s="125"/>
      <c r="F4" s="125"/>
      <c r="G4" s="125"/>
      <c r="H4" s="125"/>
    </row>
    <row r="5" spans="2:8" x14ac:dyDescent="0.25">
      <c r="B5" s="126" t="s">
        <v>229</v>
      </c>
      <c r="C5" s="126" t="s">
        <v>230</v>
      </c>
      <c r="D5" s="125"/>
      <c r="E5" s="125"/>
      <c r="F5" s="125"/>
      <c r="G5" s="125"/>
      <c r="H5" s="125"/>
    </row>
    <row r="6" spans="2:8" x14ac:dyDescent="0.25">
      <c r="B6" s="125"/>
      <c r="C6" s="125"/>
      <c r="D6" s="125"/>
      <c r="E6" s="125"/>
      <c r="F6" s="125"/>
      <c r="G6" s="125"/>
      <c r="H6" s="125"/>
    </row>
    <row r="7" spans="2:8" x14ac:dyDescent="0.25">
      <c r="B7" s="127" t="s">
        <v>447</v>
      </c>
      <c r="C7" s="128" t="s">
        <v>232</v>
      </c>
      <c r="D7" s="128"/>
      <c r="E7" s="128" t="s">
        <v>233</v>
      </c>
      <c r="F7" s="128"/>
      <c r="G7" s="128" t="s">
        <v>234</v>
      </c>
      <c r="H7" s="128"/>
    </row>
    <row r="8" spans="2:8" x14ac:dyDescent="0.25">
      <c r="B8" s="129"/>
      <c r="C8" s="130" t="s">
        <v>236</v>
      </c>
      <c r="D8" s="130" t="s">
        <v>237</v>
      </c>
      <c r="E8" s="130" t="s">
        <v>236</v>
      </c>
      <c r="F8" s="130" t="s">
        <v>237</v>
      </c>
      <c r="G8" s="130" t="s">
        <v>236</v>
      </c>
      <c r="H8" s="130" t="s">
        <v>237</v>
      </c>
    </row>
    <row r="9" spans="2:8" x14ac:dyDescent="0.25">
      <c r="B9" s="131" t="s">
        <v>448</v>
      </c>
      <c r="C9" s="132">
        <v>1421660.42</v>
      </c>
      <c r="D9" s="133"/>
      <c r="E9" s="133"/>
      <c r="F9" s="133"/>
      <c r="G9" s="132">
        <v>1421660.42</v>
      </c>
      <c r="H9" s="133"/>
    </row>
    <row r="10" spans="2:8" x14ac:dyDescent="0.25">
      <c r="B10" s="131" t="s">
        <v>449</v>
      </c>
      <c r="C10" s="132">
        <v>1421660.42</v>
      </c>
      <c r="D10" s="133"/>
      <c r="E10" s="133"/>
      <c r="F10" s="133"/>
      <c r="G10" s="132">
        <v>1421660.42</v>
      </c>
      <c r="H10" s="133"/>
    </row>
    <row r="11" spans="2:8" x14ac:dyDescent="0.25">
      <c r="B11" s="131" t="s">
        <v>450</v>
      </c>
      <c r="C11" s="133"/>
      <c r="D11" s="132">
        <v>346660.42</v>
      </c>
      <c r="E11" s="133"/>
      <c r="F11" s="133"/>
      <c r="G11" s="133"/>
      <c r="H11" s="132">
        <v>346660.42</v>
      </c>
    </row>
    <row r="12" spans="2:8" x14ac:dyDescent="0.25">
      <c r="B12" s="131" t="s">
        <v>451</v>
      </c>
      <c r="C12" s="133"/>
      <c r="D12" s="132">
        <v>346660.42</v>
      </c>
      <c r="E12" s="133"/>
      <c r="F12" s="133"/>
      <c r="G12" s="133"/>
      <c r="H12" s="132">
        <v>346660.42</v>
      </c>
    </row>
    <row r="13" spans="2:8" x14ac:dyDescent="0.25">
      <c r="B13" s="131" t="s">
        <v>452</v>
      </c>
      <c r="C13" s="132">
        <v>48700</v>
      </c>
      <c r="D13" s="133"/>
      <c r="E13" s="133"/>
      <c r="F13" s="133"/>
      <c r="G13" s="132">
        <v>48700</v>
      </c>
      <c r="H13" s="133"/>
    </row>
    <row r="14" spans="2:8" x14ac:dyDescent="0.25">
      <c r="B14" s="131" t="s">
        <v>453</v>
      </c>
      <c r="C14" s="132">
        <v>48700</v>
      </c>
      <c r="D14" s="133"/>
      <c r="E14" s="133"/>
      <c r="F14" s="133"/>
      <c r="G14" s="132">
        <v>48700</v>
      </c>
      <c r="H14" s="133"/>
    </row>
    <row r="15" spans="2:8" x14ac:dyDescent="0.25">
      <c r="B15" s="131" t="s">
        <v>454</v>
      </c>
      <c r="C15" s="132">
        <v>229088.02</v>
      </c>
      <c r="D15" s="133"/>
      <c r="E15" s="132">
        <v>34107.82</v>
      </c>
      <c r="F15" s="132">
        <v>14856.96</v>
      </c>
      <c r="G15" s="132">
        <v>248338.88</v>
      </c>
      <c r="H15" s="133"/>
    </row>
    <row r="16" spans="2:8" x14ac:dyDescent="0.25">
      <c r="B16" s="131" t="s">
        <v>455</v>
      </c>
      <c r="C16" s="132">
        <v>743553.69</v>
      </c>
      <c r="D16" s="133"/>
      <c r="E16" s="132">
        <v>45992.21</v>
      </c>
      <c r="F16" s="132">
        <v>10459.4</v>
      </c>
      <c r="G16" s="132">
        <v>779086.5</v>
      </c>
      <c r="H16" s="133"/>
    </row>
    <row r="17" spans="2:8" x14ac:dyDescent="0.25">
      <c r="B17" s="131" t="s">
        <v>456</v>
      </c>
      <c r="C17" s="133"/>
      <c r="D17" s="133"/>
      <c r="E17" s="132">
        <v>24692</v>
      </c>
      <c r="F17" s="133"/>
      <c r="G17" s="132">
        <v>24692</v>
      </c>
      <c r="H17" s="133"/>
    </row>
    <row r="18" spans="2:8" x14ac:dyDescent="0.25">
      <c r="B18" s="131" t="s">
        <v>457</v>
      </c>
      <c r="C18" s="133"/>
      <c r="D18" s="133"/>
      <c r="E18" s="132">
        <v>20983.21</v>
      </c>
      <c r="F18" s="132">
        <v>10142.4</v>
      </c>
      <c r="G18" s="132">
        <v>10840.81</v>
      </c>
      <c r="H18" s="133"/>
    </row>
    <row r="19" spans="2:8" x14ac:dyDescent="0.25">
      <c r="B19" s="131" t="s">
        <v>458</v>
      </c>
      <c r="C19" s="132">
        <v>743553.69</v>
      </c>
      <c r="D19" s="133"/>
      <c r="E19" s="134">
        <v>317</v>
      </c>
      <c r="F19" s="134">
        <v>317</v>
      </c>
      <c r="G19" s="132">
        <v>743553.69</v>
      </c>
      <c r="H19" s="133"/>
    </row>
    <row r="20" spans="2:8" x14ac:dyDescent="0.25">
      <c r="B20" s="131" t="s">
        <v>459</v>
      </c>
      <c r="C20" s="133"/>
      <c r="D20" s="133"/>
      <c r="E20" s="132">
        <v>2625467.2799999998</v>
      </c>
      <c r="F20" s="132">
        <v>2489225.73</v>
      </c>
      <c r="G20" s="132">
        <v>136241.54999999999</v>
      </c>
      <c r="H20" s="133"/>
    </row>
    <row r="21" spans="2:8" x14ac:dyDescent="0.25">
      <c r="B21" s="131" t="s">
        <v>460</v>
      </c>
      <c r="C21" s="132">
        <v>20881.12</v>
      </c>
      <c r="D21" s="133"/>
      <c r="E21" s="132">
        <v>55266.05</v>
      </c>
      <c r="F21" s="132">
        <v>3431.77</v>
      </c>
      <c r="G21" s="132">
        <v>72715.399999999994</v>
      </c>
      <c r="H21" s="133"/>
    </row>
    <row r="22" spans="2:8" x14ac:dyDescent="0.25">
      <c r="B22" s="131" t="s">
        <v>461</v>
      </c>
      <c r="C22" s="132">
        <v>20881.12</v>
      </c>
      <c r="D22" s="133"/>
      <c r="E22" s="132">
        <v>55266.05</v>
      </c>
      <c r="F22" s="132">
        <v>3431.77</v>
      </c>
      <c r="G22" s="132">
        <v>72715.399999999994</v>
      </c>
      <c r="H22" s="133"/>
    </row>
    <row r="23" spans="2:8" x14ac:dyDescent="0.25">
      <c r="B23" s="131" t="s">
        <v>462</v>
      </c>
      <c r="C23" s="132">
        <v>12534482.560000001</v>
      </c>
      <c r="D23" s="133"/>
      <c r="E23" s="132">
        <v>133084765.63</v>
      </c>
      <c r="F23" s="132">
        <v>34156232</v>
      </c>
      <c r="G23" s="132">
        <v>111463016.19</v>
      </c>
      <c r="H23" s="133"/>
    </row>
    <row r="24" spans="2:8" x14ac:dyDescent="0.25">
      <c r="B24" s="131" t="s">
        <v>463</v>
      </c>
      <c r="C24" s="132">
        <v>130000000</v>
      </c>
      <c r="D24" s="133"/>
      <c r="E24" s="132">
        <v>30000000</v>
      </c>
      <c r="F24" s="132">
        <v>130000000</v>
      </c>
      <c r="G24" s="132">
        <v>30000000</v>
      </c>
      <c r="H24" s="133"/>
    </row>
    <row r="25" spans="2:8" x14ac:dyDescent="0.25">
      <c r="B25" s="131" t="s">
        <v>464</v>
      </c>
      <c r="C25" s="132">
        <v>130000000</v>
      </c>
      <c r="D25" s="133"/>
      <c r="E25" s="132">
        <v>30000000</v>
      </c>
      <c r="F25" s="132">
        <v>130000000</v>
      </c>
      <c r="G25" s="132">
        <v>30000000</v>
      </c>
      <c r="H25" s="133"/>
    </row>
    <row r="26" spans="2:8" x14ac:dyDescent="0.25">
      <c r="B26" s="131" t="s">
        <v>465</v>
      </c>
      <c r="C26" s="132">
        <v>5488.33</v>
      </c>
      <c r="D26" s="133"/>
      <c r="E26" s="133"/>
      <c r="F26" s="133"/>
      <c r="G26" s="132">
        <v>5488.33</v>
      </c>
      <c r="H26" s="133"/>
    </row>
    <row r="27" spans="2:8" x14ac:dyDescent="0.25">
      <c r="B27" s="131" t="s">
        <v>466</v>
      </c>
      <c r="C27" s="132">
        <v>5488.33</v>
      </c>
      <c r="D27" s="133"/>
      <c r="E27" s="133"/>
      <c r="F27" s="133"/>
      <c r="G27" s="132">
        <v>5488.33</v>
      </c>
      <c r="H27" s="133"/>
    </row>
    <row r="28" spans="2:8" x14ac:dyDescent="0.25">
      <c r="B28" s="131" t="s">
        <v>467</v>
      </c>
      <c r="C28" s="132">
        <v>5488.33</v>
      </c>
      <c r="D28" s="133"/>
      <c r="E28" s="133"/>
      <c r="F28" s="133"/>
      <c r="G28" s="132">
        <v>5488.33</v>
      </c>
      <c r="H28" s="133"/>
    </row>
    <row r="29" spans="2:8" x14ac:dyDescent="0.25">
      <c r="B29" s="131" t="s">
        <v>468</v>
      </c>
      <c r="C29" s="132">
        <v>1180.82</v>
      </c>
      <c r="D29" s="133"/>
      <c r="E29" s="132">
        <v>1116283.04</v>
      </c>
      <c r="F29" s="132">
        <v>632366.6</v>
      </c>
      <c r="G29" s="132">
        <v>485097.26</v>
      </c>
      <c r="H29" s="133"/>
    </row>
    <row r="30" spans="2:8" x14ac:dyDescent="0.25">
      <c r="B30" s="131" t="s">
        <v>469</v>
      </c>
      <c r="C30" s="133"/>
      <c r="D30" s="132">
        <v>268671.87</v>
      </c>
      <c r="E30" s="132">
        <v>577448.14</v>
      </c>
      <c r="F30" s="132">
        <v>334347.37</v>
      </c>
      <c r="G30" s="133"/>
      <c r="H30" s="132">
        <v>25571.1</v>
      </c>
    </row>
    <row r="31" spans="2:8" x14ac:dyDescent="0.25">
      <c r="B31" s="131" t="s">
        <v>470</v>
      </c>
      <c r="C31" s="132">
        <v>269852.69</v>
      </c>
      <c r="D31" s="133"/>
      <c r="E31" s="132">
        <v>538834.9</v>
      </c>
      <c r="F31" s="132">
        <v>298019.23</v>
      </c>
      <c r="G31" s="132">
        <v>510668.36</v>
      </c>
      <c r="H31" s="133"/>
    </row>
    <row r="32" spans="2:8" x14ac:dyDescent="0.25">
      <c r="B32" s="131" t="s">
        <v>471</v>
      </c>
      <c r="C32" s="132">
        <v>2315231.38</v>
      </c>
      <c r="D32" s="133"/>
      <c r="E32" s="132">
        <v>2290929.75</v>
      </c>
      <c r="F32" s="132">
        <v>2315231.38</v>
      </c>
      <c r="G32" s="132">
        <v>2290929.75</v>
      </c>
      <c r="H32" s="133"/>
    </row>
    <row r="33" spans="2:8" x14ac:dyDescent="0.25">
      <c r="B33" s="131" t="s">
        <v>472</v>
      </c>
      <c r="C33" s="132">
        <v>2315231.38</v>
      </c>
      <c r="D33" s="133"/>
      <c r="E33" s="132">
        <v>2290929.75</v>
      </c>
      <c r="F33" s="132">
        <v>2315231.38</v>
      </c>
      <c r="G33" s="132">
        <v>2290929.75</v>
      </c>
      <c r="H33" s="133"/>
    </row>
    <row r="34" spans="2:8" x14ac:dyDescent="0.25">
      <c r="B34" s="131" t="s">
        <v>473</v>
      </c>
      <c r="C34" s="133"/>
      <c r="D34" s="132">
        <v>6327775.8499999996</v>
      </c>
      <c r="E34" s="132">
        <v>9448942.8200000003</v>
      </c>
      <c r="F34" s="132">
        <v>256285.82</v>
      </c>
      <c r="G34" s="132">
        <v>2864881.15</v>
      </c>
      <c r="H34" s="133"/>
    </row>
    <row r="35" spans="2:8" x14ac:dyDescent="0.25">
      <c r="B35" s="131" t="s">
        <v>474</v>
      </c>
      <c r="C35" s="133"/>
      <c r="D35" s="132">
        <v>178518</v>
      </c>
      <c r="E35" s="132">
        <v>397422</v>
      </c>
      <c r="F35" s="132">
        <v>214022</v>
      </c>
      <c r="G35" s="132">
        <v>4882</v>
      </c>
      <c r="H35" s="133"/>
    </row>
    <row r="36" spans="2:8" x14ac:dyDescent="0.25">
      <c r="B36" s="131" t="s">
        <v>475</v>
      </c>
      <c r="C36" s="133"/>
      <c r="D36" s="132">
        <v>7918688.0599999996</v>
      </c>
      <c r="E36" s="132">
        <v>9017213</v>
      </c>
      <c r="F36" s="132">
        <v>1710</v>
      </c>
      <c r="G36" s="132">
        <v>1096814.94</v>
      </c>
      <c r="H36" s="133"/>
    </row>
    <row r="37" spans="2:8" x14ac:dyDescent="0.25">
      <c r="B37" s="131" t="s">
        <v>476</v>
      </c>
      <c r="C37" s="132">
        <v>1735364.55</v>
      </c>
      <c r="D37" s="133"/>
      <c r="E37" s="132">
        <v>34107.82</v>
      </c>
      <c r="F37" s="132">
        <v>34107.82</v>
      </c>
      <c r="G37" s="132">
        <v>1735364.55</v>
      </c>
      <c r="H37" s="133"/>
    </row>
    <row r="38" spans="2:8" x14ac:dyDescent="0.25">
      <c r="B38" s="131" t="s">
        <v>477</v>
      </c>
      <c r="C38" s="132">
        <v>1735364.55</v>
      </c>
      <c r="D38" s="133"/>
      <c r="E38" s="133"/>
      <c r="F38" s="133"/>
      <c r="G38" s="132">
        <v>1735364.55</v>
      </c>
      <c r="H38" s="133"/>
    </row>
    <row r="39" spans="2:8" x14ac:dyDescent="0.25">
      <c r="B39" s="131" t="s">
        <v>478</v>
      </c>
      <c r="C39" s="133"/>
      <c r="D39" s="133"/>
      <c r="E39" s="132">
        <v>34107.82</v>
      </c>
      <c r="F39" s="132">
        <v>34107.82</v>
      </c>
      <c r="G39" s="133"/>
      <c r="H39" s="133"/>
    </row>
    <row r="40" spans="2:8" x14ac:dyDescent="0.25">
      <c r="B40" s="131" t="s">
        <v>479</v>
      </c>
      <c r="C40" s="132">
        <v>8759</v>
      </c>
      <c r="D40" s="133"/>
      <c r="E40" s="133"/>
      <c r="F40" s="133"/>
      <c r="G40" s="132">
        <v>8759</v>
      </c>
      <c r="H40" s="133"/>
    </row>
    <row r="41" spans="2:8" x14ac:dyDescent="0.25">
      <c r="B41" s="131" t="s">
        <v>480</v>
      </c>
      <c r="C41" s="132">
        <v>25306.66</v>
      </c>
      <c r="D41" s="133"/>
      <c r="E41" s="134">
        <v>200</v>
      </c>
      <c r="F41" s="132">
        <v>6446</v>
      </c>
      <c r="G41" s="132">
        <v>19060.66</v>
      </c>
      <c r="H41" s="133"/>
    </row>
    <row r="42" spans="2:8" x14ac:dyDescent="0.25">
      <c r="B42" s="131" t="s">
        <v>481</v>
      </c>
      <c r="C42" s="132">
        <v>18106.66</v>
      </c>
      <c r="D42" s="133"/>
      <c r="E42" s="133"/>
      <c r="F42" s="132">
        <v>6446</v>
      </c>
      <c r="G42" s="132">
        <v>11660.66</v>
      </c>
      <c r="H42" s="133"/>
    </row>
    <row r="43" spans="2:8" x14ac:dyDescent="0.25">
      <c r="B43" s="131" t="s">
        <v>482</v>
      </c>
      <c r="C43" s="134">
        <v>800</v>
      </c>
      <c r="D43" s="133"/>
      <c r="E43" s="134">
        <v>200</v>
      </c>
      <c r="F43" s="133"/>
      <c r="G43" s="132">
        <v>1000</v>
      </c>
      <c r="H43" s="133"/>
    </row>
    <row r="44" spans="2:8" x14ac:dyDescent="0.25">
      <c r="B44" s="131" t="s">
        <v>483</v>
      </c>
      <c r="C44" s="132">
        <v>6400</v>
      </c>
      <c r="D44" s="133"/>
      <c r="E44" s="133"/>
      <c r="F44" s="133"/>
      <c r="G44" s="132">
        <v>6400</v>
      </c>
      <c r="H44" s="133"/>
    </row>
    <row r="45" spans="2:8" x14ac:dyDescent="0.25">
      <c r="B45" s="131" t="s">
        <v>484</v>
      </c>
      <c r="C45" s="133"/>
      <c r="D45" s="132">
        <v>305518.68</v>
      </c>
      <c r="E45" s="132">
        <v>633420.71</v>
      </c>
      <c r="F45" s="132">
        <v>315895.64</v>
      </c>
      <c r="G45" s="132">
        <v>12006.39</v>
      </c>
      <c r="H45" s="133"/>
    </row>
    <row r="46" spans="2:8" x14ac:dyDescent="0.25">
      <c r="B46" s="131" t="s">
        <v>485</v>
      </c>
      <c r="C46" s="133"/>
      <c r="D46" s="132">
        <v>6203.73</v>
      </c>
      <c r="E46" s="132">
        <v>24560</v>
      </c>
      <c r="F46" s="132">
        <v>12322.01</v>
      </c>
      <c r="G46" s="132">
        <v>6034.26</v>
      </c>
      <c r="H46" s="133"/>
    </row>
    <row r="47" spans="2:8" x14ac:dyDescent="0.25">
      <c r="B47" s="131" t="s">
        <v>486</v>
      </c>
      <c r="C47" s="133"/>
      <c r="D47" s="132">
        <v>229759.52</v>
      </c>
      <c r="E47" s="132">
        <v>446114.39</v>
      </c>
      <c r="F47" s="132">
        <v>216323.9</v>
      </c>
      <c r="G47" s="134">
        <v>30.97</v>
      </c>
      <c r="H47" s="133"/>
    </row>
    <row r="48" spans="2:8" x14ac:dyDescent="0.25">
      <c r="B48" s="131" t="s">
        <v>487</v>
      </c>
      <c r="C48" s="133"/>
      <c r="D48" s="132">
        <v>229759.52</v>
      </c>
      <c r="E48" s="132">
        <v>446114.39</v>
      </c>
      <c r="F48" s="132">
        <v>216323.9</v>
      </c>
      <c r="G48" s="134">
        <v>30.97</v>
      </c>
      <c r="H48" s="133"/>
    </row>
    <row r="49" spans="2:8" x14ac:dyDescent="0.25">
      <c r="B49" s="131" t="s">
        <v>488</v>
      </c>
      <c r="C49" s="133"/>
      <c r="D49" s="132">
        <v>66709.58</v>
      </c>
      <c r="E49" s="132">
        <v>156613.42000000001</v>
      </c>
      <c r="F49" s="132">
        <v>83962.68</v>
      </c>
      <c r="G49" s="132">
        <v>5941.16</v>
      </c>
      <c r="H49" s="133"/>
    </row>
    <row r="50" spans="2:8" x14ac:dyDescent="0.25">
      <c r="B50" s="131" t="s">
        <v>489</v>
      </c>
      <c r="C50" s="133"/>
      <c r="D50" s="132">
        <v>72643.56</v>
      </c>
      <c r="E50" s="132">
        <v>156613.42000000001</v>
      </c>
      <c r="F50" s="132">
        <v>83962.68</v>
      </c>
      <c r="G50" s="134">
        <v>7.18</v>
      </c>
      <c r="H50" s="133"/>
    </row>
    <row r="51" spans="2:8" x14ac:dyDescent="0.25">
      <c r="B51" s="131" t="s">
        <v>490</v>
      </c>
      <c r="C51" s="132">
        <v>5933.98</v>
      </c>
      <c r="D51" s="133"/>
      <c r="E51" s="133"/>
      <c r="F51" s="133"/>
      <c r="G51" s="132">
        <v>5933.98</v>
      </c>
      <c r="H51" s="133"/>
    </row>
    <row r="52" spans="2:8" x14ac:dyDescent="0.25">
      <c r="B52" s="131" t="s">
        <v>491</v>
      </c>
      <c r="C52" s="133"/>
      <c r="D52" s="132">
        <v>2845.85</v>
      </c>
      <c r="E52" s="132">
        <v>6132.9</v>
      </c>
      <c r="F52" s="132">
        <v>3287.05</v>
      </c>
      <c r="G52" s="133"/>
      <c r="H52" s="133"/>
    </row>
    <row r="53" spans="2:8" x14ac:dyDescent="0.25">
      <c r="B53" s="131" t="s">
        <v>492</v>
      </c>
      <c r="C53" s="133"/>
      <c r="D53" s="132">
        <v>603881.21</v>
      </c>
      <c r="E53" s="132">
        <v>2251088.4700000002</v>
      </c>
      <c r="F53" s="132">
        <v>1647207.26</v>
      </c>
      <c r="G53" s="133"/>
      <c r="H53" s="133"/>
    </row>
    <row r="54" spans="2:8" x14ac:dyDescent="0.25">
      <c r="B54" s="131" t="s">
        <v>493</v>
      </c>
      <c r="C54" s="132">
        <v>164484.5</v>
      </c>
      <c r="D54" s="133"/>
      <c r="E54" s="132">
        <v>174572.95</v>
      </c>
      <c r="F54" s="132">
        <v>335989.45</v>
      </c>
      <c r="G54" s="132">
        <v>3068</v>
      </c>
      <c r="H54" s="133"/>
    </row>
    <row r="55" spans="2:8" x14ac:dyDescent="0.25">
      <c r="B55" s="131" t="s">
        <v>494</v>
      </c>
      <c r="C55" s="132">
        <v>164484.5</v>
      </c>
      <c r="D55" s="133"/>
      <c r="E55" s="132">
        <v>174572.95</v>
      </c>
      <c r="F55" s="132">
        <v>335989.45</v>
      </c>
      <c r="G55" s="132">
        <v>3068</v>
      </c>
      <c r="H55" s="133"/>
    </row>
    <row r="56" spans="2:8" x14ac:dyDescent="0.25">
      <c r="B56" s="131" t="s">
        <v>495</v>
      </c>
      <c r="C56" s="133"/>
      <c r="D56" s="132">
        <v>12717.13</v>
      </c>
      <c r="E56" s="132">
        <v>16981.830000000002</v>
      </c>
      <c r="F56" s="133"/>
      <c r="G56" s="132">
        <v>4264.7</v>
      </c>
      <c r="H56" s="133"/>
    </row>
    <row r="57" spans="2:8" x14ac:dyDescent="0.25">
      <c r="B57" s="131" t="s">
        <v>496</v>
      </c>
      <c r="C57" s="132">
        <v>4264.7</v>
      </c>
      <c r="D57" s="133"/>
      <c r="E57" s="133"/>
      <c r="F57" s="133"/>
      <c r="G57" s="132">
        <v>4264.7</v>
      </c>
      <c r="H57" s="133"/>
    </row>
    <row r="58" spans="2:8" x14ac:dyDescent="0.25">
      <c r="B58" s="131" t="s">
        <v>497</v>
      </c>
      <c r="C58" s="133"/>
      <c r="D58" s="132">
        <v>16981.830000000002</v>
      </c>
      <c r="E58" s="132">
        <v>16981.830000000002</v>
      </c>
      <c r="F58" s="133"/>
      <c r="G58" s="133"/>
      <c r="H58" s="133"/>
    </row>
    <row r="59" spans="2:8" x14ac:dyDescent="0.25">
      <c r="B59" s="131" t="s">
        <v>498</v>
      </c>
      <c r="C59" s="132">
        <v>5864823.2999999998</v>
      </c>
      <c r="D59" s="133"/>
      <c r="E59" s="132">
        <v>179118.7</v>
      </c>
      <c r="F59" s="132">
        <v>9783070.25</v>
      </c>
      <c r="G59" s="133"/>
      <c r="H59" s="132">
        <v>3739128.25</v>
      </c>
    </row>
    <row r="60" spans="2:8" x14ac:dyDescent="0.25">
      <c r="B60" s="131" t="s">
        <v>499</v>
      </c>
      <c r="C60" s="132">
        <v>656520.55000000005</v>
      </c>
      <c r="D60" s="133"/>
      <c r="E60" s="132">
        <v>113013.7</v>
      </c>
      <c r="F60" s="132">
        <v>769534.25</v>
      </c>
      <c r="G60" s="133"/>
      <c r="H60" s="133"/>
    </row>
    <row r="61" spans="2:8" x14ac:dyDescent="0.25">
      <c r="B61" s="131" t="s">
        <v>500</v>
      </c>
      <c r="C61" s="132">
        <v>5208302.75</v>
      </c>
      <c r="D61" s="133"/>
      <c r="E61" s="132">
        <v>66105</v>
      </c>
      <c r="F61" s="132">
        <v>9013536</v>
      </c>
      <c r="G61" s="133"/>
      <c r="H61" s="132">
        <v>3739128.25</v>
      </c>
    </row>
    <row r="62" spans="2:8" x14ac:dyDescent="0.25">
      <c r="B62" s="131" t="s">
        <v>501</v>
      </c>
      <c r="C62" s="133"/>
      <c r="D62" s="132">
        <v>30015000</v>
      </c>
      <c r="E62" s="133"/>
      <c r="F62" s="133"/>
      <c r="G62" s="133"/>
      <c r="H62" s="132">
        <v>30015000</v>
      </c>
    </row>
    <row r="63" spans="2:8" x14ac:dyDescent="0.25">
      <c r="B63" s="131" t="s">
        <v>502</v>
      </c>
      <c r="C63" s="133"/>
      <c r="D63" s="132">
        <v>30015000</v>
      </c>
      <c r="E63" s="133"/>
      <c r="F63" s="133"/>
      <c r="G63" s="133"/>
      <c r="H63" s="132">
        <v>30015000</v>
      </c>
    </row>
    <row r="64" spans="2:8" x14ac:dyDescent="0.25">
      <c r="B64" s="131" t="s">
        <v>503</v>
      </c>
      <c r="C64" s="133"/>
      <c r="D64" s="132">
        <v>50075715</v>
      </c>
      <c r="E64" s="133"/>
      <c r="F64" s="133"/>
      <c r="G64" s="133"/>
      <c r="H64" s="132">
        <v>50075715</v>
      </c>
    </row>
    <row r="65" spans="2:8" x14ac:dyDescent="0.25">
      <c r="B65" s="131" t="s">
        <v>504</v>
      </c>
      <c r="C65" s="133"/>
      <c r="D65" s="132">
        <v>50075715</v>
      </c>
      <c r="E65" s="133"/>
      <c r="F65" s="133"/>
      <c r="G65" s="133"/>
      <c r="H65" s="132">
        <v>50075715</v>
      </c>
    </row>
    <row r="66" spans="2:8" x14ac:dyDescent="0.25">
      <c r="B66" s="131" t="s">
        <v>505</v>
      </c>
      <c r="C66" s="133"/>
      <c r="D66" s="132">
        <v>65749473.770000003</v>
      </c>
      <c r="E66" s="133"/>
      <c r="F66" s="133"/>
      <c r="G66" s="133"/>
      <c r="H66" s="132">
        <v>65749473.770000003</v>
      </c>
    </row>
    <row r="67" spans="2:8" x14ac:dyDescent="0.25">
      <c r="B67" s="131" t="s">
        <v>506</v>
      </c>
      <c r="C67" s="133"/>
      <c r="D67" s="132">
        <v>65783922.869999997</v>
      </c>
      <c r="E67" s="133"/>
      <c r="F67" s="133"/>
      <c r="G67" s="133"/>
      <c r="H67" s="132">
        <v>65783922.869999997</v>
      </c>
    </row>
    <row r="68" spans="2:8" x14ac:dyDescent="0.25">
      <c r="B68" s="131" t="s">
        <v>507</v>
      </c>
      <c r="C68" s="132">
        <v>34449.1</v>
      </c>
      <c r="D68" s="133"/>
      <c r="E68" s="133"/>
      <c r="F68" s="133"/>
      <c r="G68" s="132">
        <v>34449.1</v>
      </c>
      <c r="H68" s="133"/>
    </row>
    <row r="69" spans="2:8" x14ac:dyDescent="0.25">
      <c r="B69" s="131" t="s">
        <v>508</v>
      </c>
      <c r="C69" s="133"/>
      <c r="D69" s="133"/>
      <c r="E69" s="132">
        <v>2489225.73</v>
      </c>
      <c r="F69" s="132">
        <v>2489225.73</v>
      </c>
      <c r="G69" s="133"/>
      <c r="H69" s="133"/>
    </row>
    <row r="70" spans="2:8" x14ac:dyDescent="0.25">
      <c r="B70" s="131" t="s">
        <v>509</v>
      </c>
      <c r="C70" s="133"/>
      <c r="D70" s="132">
        <v>26911516.329999998</v>
      </c>
      <c r="E70" s="133"/>
      <c r="F70" s="132">
        <v>2279719.75</v>
      </c>
      <c r="G70" s="133"/>
      <c r="H70" s="132">
        <v>29191236.079999998</v>
      </c>
    </row>
    <row r="71" spans="2:8" x14ac:dyDescent="0.25">
      <c r="B71" s="131" t="s">
        <v>510</v>
      </c>
      <c r="C71" s="133"/>
      <c r="D71" s="132">
        <v>26911516.329999998</v>
      </c>
      <c r="E71" s="133"/>
      <c r="F71" s="132">
        <v>2279719.75</v>
      </c>
      <c r="G71" s="133"/>
      <c r="H71" s="132">
        <v>29191236.079999998</v>
      </c>
    </row>
    <row r="72" spans="2:8" x14ac:dyDescent="0.25">
      <c r="B72" s="131" t="s">
        <v>511</v>
      </c>
      <c r="C72" s="132">
        <v>29386982.329999998</v>
      </c>
      <c r="D72" s="133"/>
      <c r="E72" s="132">
        <v>2489225.73</v>
      </c>
      <c r="F72" s="133"/>
      <c r="G72" s="132">
        <v>31876208.059999999</v>
      </c>
      <c r="H72" s="133"/>
    </row>
    <row r="73" spans="2:8" x14ac:dyDescent="0.25">
      <c r="B73" s="131" t="s">
        <v>512</v>
      </c>
      <c r="C73" s="132">
        <v>29386982.329999998</v>
      </c>
      <c r="D73" s="133"/>
      <c r="E73" s="132">
        <v>2489225.73</v>
      </c>
      <c r="F73" s="133"/>
      <c r="G73" s="132">
        <v>31876208.059999999</v>
      </c>
      <c r="H73" s="133"/>
    </row>
    <row r="74" spans="2:8" x14ac:dyDescent="0.25">
      <c r="B74" s="131" t="s">
        <v>513</v>
      </c>
      <c r="C74" s="133"/>
      <c r="D74" s="132">
        <v>2475466</v>
      </c>
      <c r="E74" s="133"/>
      <c r="F74" s="132">
        <v>209505.98</v>
      </c>
      <c r="G74" s="133"/>
      <c r="H74" s="132">
        <v>2684971.98</v>
      </c>
    </row>
    <row r="75" spans="2:8" x14ac:dyDescent="0.25">
      <c r="B75" s="131" t="s">
        <v>514</v>
      </c>
      <c r="C75" s="133"/>
      <c r="D75" s="133"/>
      <c r="E75" s="132">
        <v>129256.7</v>
      </c>
      <c r="F75" s="132">
        <v>124223.7</v>
      </c>
      <c r="G75" s="132">
        <v>5033</v>
      </c>
      <c r="H75" s="133"/>
    </row>
    <row r="76" spans="2:8" x14ac:dyDescent="0.25">
      <c r="B76" s="131" t="s">
        <v>515</v>
      </c>
      <c r="C76" s="133"/>
      <c r="D76" s="132">
        <v>2261419.33</v>
      </c>
      <c r="E76" s="133"/>
      <c r="F76" s="132">
        <v>124223.7</v>
      </c>
      <c r="G76" s="133"/>
      <c r="H76" s="132">
        <v>2385643.0299999998</v>
      </c>
    </row>
    <row r="77" spans="2:8" x14ac:dyDescent="0.25">
      <c r="B77" s="131" t="s">
        <v>516</v>
      </c>
      <c r="C77" s="132">
        <v>161332.49</v>
      </c>
      <c r="D77" s="133"/>
      <c r="E77" s="132">
        <v>16005</v>
      </c>
      <c r="F77" s="133"/>
      <c r="G77" s="132">
        <v>177337.49</v>
      </c>
      <c r="H77" s="133"/>
    </row>
    <row r="78" spans="2:8" x14ac:dyDescent="0.25">
      <c r="B78" s="131" t="s">
        <v>517</v>
      </c>
      <c r="C78" s="132">
        <v>2100086.84</v>
      </c>
      <c r="D78" s="133"/>
      <c r="E78" s="132">
        <v>113251.7</v>
      </c>
      <c r="F78" s="133"/>
      <c r="G78" s="132">
        <v>2213338.54</v>
      </c>
      <c r="H78" s="133"/>
    </row>
    <row r="79" spans="2:8" x14ac:dyDescent="0.25">
      <c r="B79" s="131" t="s">
        <v>518</v>
      </c>
      <c r="C79" s="133"/>
      <c r="D79" s="132">
        <v>730107.57</v>
      </c>
      <c r="E79" s="133"/>
      <c r="F79" s="132">
        <v>61100.2</v>
      </c>
      <c r="G79" s="133"/>
      <c r="H79" s="132">
        <v>791207.77</v>
      </c>
    </row>
    <row r="80" spans="2:8" x14ac:dyDescent="0.25">
      <c r="B80" s="131" t="s">
        <v>519</v>
      </c>
      <c r="C80" s="132">
        <v>510393.44</v>
      </c>
      <c r="D80" s="133"/>
      <c r="E80" s="132">
        <v>27758</v>
      </c>
      <c r="F80" s="132">
        <v>45379.22</v>
      </c>
      <c r="G80" s="132">
        <v>492772.22</v>
      </c>
      <c r="H80" s="133"/>
    </row>
    <row r="81" spans="2:8" x14ac:dyDescent="0.25">
      <c r="B81" s="131" t="s">
        <v>520</v>
      </c>
      <c r="C81" s="132">
        <v>510393.44</v>
      </c>
      <c r="D81" s="133"/>
      <c r="E81" s="132">
        <v>27758</v>
      </c>
      <c r="F81" s="132">
        <v>45379.22</v>
      </c>
      <c r="G81" s="132">
        <v>492772.22</v>
      </c>
      <c r="H81" s="133"/>
    </row>
    <row r="82" spans="2:8" x14ac:dyDescent="0.25">
      <c r="B82" s="131" t="s">
        <v>521</v>
      </c>
      <c r="C82" s="132">
        <v>306882.05</v>
      </c>
      <c r="D82" s="133"/>
      <c r="E82" s="132">
        <v>209505.98</v>
      </c>
      <c r="F82" s="132">
        <v>132502.56</v>
      </c>
      <c r="G82" s="132">
        <v>383885.47</v>
      </c>
      <c r="H82" s="133"/>
    </row>
    <row r="83" spans="2:8" x14ac:dyDescent="0.25">
      <c r="B83" s="131" t="s">
        <v>522</v>
      </c>
      <c r="C83" s="132">
        <v>375379.16</v>
      </c>
      <c r="D83" s="133"/>
      <c r="E83" s="132">
        <v>209505.98</v>
      </c>
      <c r="F83" s="132">
        <v>113251.7</v>
      </c>
      <c r="G83" s="132">
        <v>471633.44</v>
      </c>
      <c r="H83" s="133"/>
    </row>
    <row r="84" spans="2:8" x14ac:dyDescent="0.25">
      <c r="B84" s="131" t="s">
        <v>523</v>
      </c>
      <c r="C84" s="132">
        <v>375379.16</v>
      </c>
      <c r="D84" s="133"/>
      <c r="E84" s="132">
        <v>209505.98</v>
      </c>
      <c r="F84" s="132">
        <v>113251.7</v>
      </c>
      <c r="G84" s="132">
        <v>471633.44</v>
      </c>
      <c r="H84" s="133"/>
    </row>
    <row r="85" spans="2:8" x14ac:dyDescent="0.25">
      <c r="B85" s="131" t="s">
        <v>524</v>
      </c>
      <c r="C85" s="133"/>
      <c r="D85" s="132">
        <v>68497.539999999994</v>
      </c>
      <c r="E85" s="133"/>
      <c r="F85" s="132">
        <v>19250.86</v>
      </c>
      <c r="G85" s="133"/>
      <c r="H85" s="132">
        <v>87748.4</v>
      </c>
    </row>
    <row r="86" spans="2:8" x14ac:dyDescent="0.25">
      <c r="B86" s="131" t="s">
        <v>525</v>
      </c>
      <c r="C86" s="132">
        <v>369894.85</v>
      </c>
      <c r="D86" s="133"/>
      <c r="E86" s="133"/>
      <c r="F86" s="133"/>
      <c r="G86" s="132">
        <v>369894.85</v>
      </c>
      <c r="H86" s="133"/>
    </row>
    <row r="87" spans="2:8" x14ac:dyDescent="0.25">
      <c r="B87" s="131" t="s">
        <v>526</v>
      </c>
      <c r="C87" s="133"/>
      <c r="D87" s="132">
        <v>444970.68</v>
      </c>
      <c r="E87" s="133"/>
      <c r="F87" s="132">
        <v>19250.86</v>
      </c>
      <c r="G87" s="133"/>
      <c r="H87" s="132">
        <v>464221.54</v>
      </c>
    </row>
    <row r="88" spans="2:8" x14ac:dyDescent="0.25">
      <c r="B88" s="131" t="s">
        <v>527</v>
      </c>
      <c r="C88" s="132">
        <v>6578.29</v>
      </c>
      <c r="D88" s="133"/>
      <c r="E88" s="133"/>
      <c r="F88" s="133"/>
      <c r="G88" s="132">
        <v>6578.29</v>
      </c>
      <c r="H88" s="133"/>
    </row>
    <row r="89" spans="2:8" x14ac:dyDescent="0.25">
      <c r="B89" s="131" t="s">
        <v>528</v>
      </c>
      <c r="C89" s="134">
        <v>0.43</v>
      </c>
      <c r="D89" s="133"/>
      <c r="E89" s="133"/>
      <c r="F89" s="133"/>
      <c r="G89" s="134">
        <v>0.43</v>
      </c>
      <c r="H89" s="133"/>
    </row>
    <row r="90" spans="2:8" x14ac:dyDescent="0.25">
      <c r="B90" s="131" t="s">
        <v>529</v>
      </c>
      <c r="C90" s="132">
        <v>10790</v>
      </c>
      <c r="D90" s="133"/>
      <c r="E90" s="133"/>
      <c r="F90" s="133"/>
      <c r="G90" s="132">
        <v>10790</v>
      </c>
      <c r="H90" s="133"/>
    </row>
    <row r="91" spans="2:8" x14ac:dyDescent="0.25">
      <c r="B91" s="131" t="s">
        <v>530</v>
      </c>
      <c r="C91" s="132">
        <v>10790</v>
      </c>
      <c r="D91" s="133"/>
      <c r="E91" s="133"/>
      <c r="F91" s="133"/>
      <c r="G91" s="132">
        <v>10790</v>
      </c>
      <c r="H91" s="133"/>
    </row>
    <row r="92" spans="2:8" x14ac:dyDescent="0.25">
      <c r="B92" s="135" t="s">
        <v>125</v>
      </c>
      <c r="C92" s="136">
        <v>154166849.63</v>
      </c>
      <c r="D92" s="136">
        <v>154166849.63</v>
      </c>
      <c r="E92" s="136">
        <v>184812683.66999999</v>
      </c>
      <c r="F92" s="136">
        <v>184812683.66999999</v>
      </c>
      <c r="G92" s="136">
        <v>150717185.21000001</v>
      </c>
      <c r="H92" s="136">
        <v>150717185.21000001</v>
      </c>
    </row>
  </sheetData>
  <mergeCells count="4">
    <mergeCell ref="B7:B8"/>
    <mergeCell ref="C7:D7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сам отчет</vt:lpstr>
      <vt:lpstr>51_55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Брилон Нина Виленовна</dc:creator>
  <cp:lastModifiedBy>Брилон Нина Виленовна</cp:lastModifiedBy>
  <dcterms:created xsi:type="dcterms:W3CDTF">2019-02-19T15:35:52Z</dcterms:created>
  <dcterms:modified xsi:type="dcterms:W3CDTF">2019-03-01T14:33:16Z</dcterms:modified>
</cp:coreProperties>
</file>